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6440" yWindow="1580" windowWidth="25600" windowHeight="19020" tabRatio="500" activeTab="4"/>
  </bookViews>
  <sheets>
    <sheet name="Tab.S1" sheetId="2" r:id="rId1"/>
    <sheet name="Tab.S2" sheetId="1" r:id="rId2"/>
    <sheet name="Tab.S3" sheetId="3" r:id="rId3"/>
    <sheet name="Tab.S4" sheetId="4" r:id="rId4"/>
    <sheet name="Tab.S5" sheetId="5" r:id="rId5"/>
    <sheet name="Tab.S6" sheetId="6" r:id="rId6"/>
    <sheet name="Tab.S7" sheetId="7" r:id="rId7"/>
    <sheet name="Tab.S8" sheetId="8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V38" i="8" l="1"/>
  <c r="AI38" i="8"/>
  <c r="AV37" i="8"/>
  <c r="AQ37" i="8"/>
  <c r="AM37" i="8"/>
  <c r="AI37" i="8"/>
  <c r="AE37" i="8"/>
  <c r="AV36" i="8"/>
  <c r="AQ36" i="8"/>
  <c r="AM36" i="8"/>
  <c r="AI36" i="8"/>
  <c r="AE36" i="8"/>
  <c r="AV35" i="8"/>
  <c r="AQ35" i="8"/>
  <c r="AM35" i="8"/>
  <c r="AI35" i="8"/>
  <c r="AE35" i="8"/>
  <c r="AV34" i="8"/>
  <c r="AQ34" i="8"/>
  <c r="AM34" i="8"/>
  <c r="AI34" i="8"/>
  <c r="AE34" i="8"/>
  <c r="AV33" i="8"/>
  <c r="AQ33" i="8"/>
  <c r="AM33" i="8"/>
  <c r="AI33" i="8"/>
  <c r="AE33" i="8"/>
  <c r="BD32" i="8"/>
  <c r="AZ32" i="8"/>
  <c r="AV32" i="8"/>
  <c r="AQ32" i="8"/>
  <c r="AM32" i="8"/>
  <c r="AI32" i="8"/>
  <c r="AE32" i="8"/>
  <c r="BD31" i="8"/>
  <c r="AZ31" i="8"/>
  <c r="AV31" i="8"/>
  <c r="AQ31" i="8"/>
  <c r="AM31" i="8"/>
  <c r="AI31" i="8"/>
  <c r="AE31" i="8"/>
  <c r="BD30" i="8"/>
  <c r="AZ30" i="8"/>
  <c r="AV30" i="8"/>
  <c r="AQ30" i="8"/>
  <c r="AM30" i="8"/>
  <c r="AI30" i="8"/>
  <c r="AE30" i="8"/>
  <c r="BD29" i="8"/>
  <c r="AZ29" i="8"/>
  <c r="AV29" i="8"/>
  <c r="AQ29" i="8"/>
  <c r="AM29" i="8"/>
  <c r="AI29" i="8"/>
  <c r="AE29" i="8"/>
  <c r="Z29" i="8"/>
  <c r="V29" i="8"/>
  <c r="N29" i="8"/>
  <c r="I29" i="8"/>
  <c r="BD28" i="8"/>
  <c r="AZ28" i="8"/>
  <c r="AV28" i="8"/>
  <c r="AQ28" i="8"/>
  <c r="AM28" i="8"/>
  <c r="AI28" i="8"/>
  <c r="AE28" i="8"/>
  <c r="Z28" i="8"/>
  <c r="V28" i="8"/>
  <c r="R28" i="8"/>
  <c r="N28" i="8"/>
  <c r="I28" i="8"/>
  <c r="BD27" i="8"/>
  <c r="AZ27" i="8"/>
  <c r="AV27" i="8"/>
  <c r="AQ27" i="8"/>
  <c r="AM27" i="8"/>
  <c r="AI27" i="8"/>
  <c r="AE27" i="8"/>
  <c r="Z27" i="8"/>
  <c r="V27" i="8"/>
  <c r="R27" i="8"/>
  <c r="N27" i="8"/>
  <c r="I27" i="8"/>
  <c r="E27" i="8"/>
  <c r="BD26" i="8"/>
  <c r="AZ26" i="8"/>
  <c r="AV26" i="8"/>
  <c r="AQ26" i="8"/>
  <c r="AM26" i="8"/>
  <c r="AI26" i="8"/>
  <c r="AE26" i="8"/>
  <c r="Z26" i="8"/>
  <c r="V26" i="8"/>
  <c r="R26" i="8"/>
  <c r="N26" i="8"/>
  <c r="I26" i="8"/>
  <c r="E26" i="8"/>
  <c r="BD25" i="8"/>
  <c r="AZ25" i="8"/>
  <c r="AV25" i="8"/>
  <c r="AQ25" i="8"/>
  <c r="AM25" i="8"/>
  <c r="AI25" i="8"/>
  <c r="AE25" i="8"/>
  <c r="Z25" i="8"/>
  <c r="V25" i="8"/>
  <c r="R25" i="8"/>
  <c r="N25" i="8"/>
  <c r="I25" i="8"/>
  <c r="E25" i="8"/>
  <c r="BD24" i="8"/>
  <c r="AZ24" i="8"/>
  <c r="AV24" i="8"/>
  <c r="AQ24" i="8"/>
  <c r="AM24" i="8"/>
  <c r="AI24" i="8"/>
  <c r="AE24" i="8"/>
  <c r="Z24" i="8"/>
  <c r="V24" i="8"/>
  <c r="R24" i="8"/>
  <c r="N24" i="8"/>
  <c r="I24" i="8"/>
  <c r="E24" i="8"/>
  <c r="BD23" i="8"/>
  <c r="AZ23" i="8"/>
  <c r="AV23" i="8"/>
  <c r="AQ23" i="8"/>
  <c r="AM23" i="8"/>
  <c r="AI23" i="8"/>
  <c r="AE23" i="8"/>
  <c r="Z23" i="8"/>
  <c r="V23" i="8"/>
  <c r="R23" i="8"/>
  <c r="N23" i="8"/>
  <c r="I23" i="8"/>
  <c r="E23" i="8"/>
  <c r="BD22" i="8"/>
  <c r="AZ22" i="8"/>
  <c r="AV22" i="8"/>
  <c r="AQ22" i="8"/>
  <c r="AM22" i="8"/>
  <c r="AI22" i="8"/>
  <c r="AE22" i="8"/>
  <c r="Z22" i="8"/>
  <c r="V22" i="8"/>
  <c r="R22" i="8"/>
  <c r="N22" i="8"/>
  <c r="I22" i="8"/>
  <c r="E22" i="8"/>
  <c r="BM21" i="8"/>
  <c r="BI21" i="8"/>
  <c r="BD21" i="8"/>
  <c r="AZ21" i="8"/>
  <c r="AV21" i="8"/>
  <c r="AQ21" i="8"/>
  <c r="AM21" i="8"/>
  <c r="AI21" i="8"/>
  <c r="AE21" i="8"/>
  <c r="Z21" i="8"/>
  <c r="V21" i="8"/>
  <c r="R21" i="8"/>
  <c r="N21" i="8"/>
  <c r="I21" i="8"/>
  <c r="E21" i="8"/>
  <c r="BM20" i="8"/>
  <c r="BI20" i="8"/>
  <c r="BD20" i="8"/>
  <c r="AZ20" i="8"/>
  <c r="AV20" i="8"/>
  <c r="AQ20" i="8"/>
  <c r="AM20" i="8"/>
  <c r="AI20" i="8"/>
  <c r="AE20" i="8"/>
  <c r="Z20" i="8"/>
  <c r="V20" i="8"/>
  <c r="R20" i="8"/>
  <c r="N20" i="8"/>
  <c r="I20" i="8"/>
  <c r="E20" i="8"/>
  <c r="BM19" i="8"/>
  <c r="BI19" i="8"/>
  <c r="BD19" i="8"/>
  <c r="AZ19" i="8"/>
  <c r="AV19" i="8"/>
  <c r="AQ19" i="8"/>
  <c r="AM19" i="8"/>
  <c r="AI19" i="8"/>
  <c r="AE19" i="8"/>
  <c r="Z19" i="8"/>
  <c r="V19" i="8"/>
  <c r="R19" i="8"/>
  <c r="N19" i="8"/>
  <c r="I19" i="8"/>
  <c r="E19" i="8"/>
  <c r="BM18" i="8"/>
  <c r="BI18" i="8"/>
  <c r="BD18" i="8"/>
  <c r="AZ18" i="8"/>
  <c r="AV18" i="8"/>
  <c r="AQ18" i="8"/>
  <c r="AM18" i="8"/>
  <c r="AI18" i="8"/>
  <c r="AE18" i="8"/>
  <c r="Z18" i="8"/>
  <c r="V18" i="8"/>
  <c r="R18" i="8"/>
  <c r="N18" i="8"/>
  <c r="I18" i="8"/>
  <c r="E18" i="8"/>
  <c r="BM17" i="8"/>
  <c r="BI17" i="8"/>
  <c r="BD17" i="8"/>
  <c r="AZ17" i="8"/>
  <c r="AV17" i="8"/>
  <c r="AQ17" i="8"/>
  <c r="AM17" i="8"/>
  <c r="AI17" i="8"/>
  <c r="AE17" i="8"/>
  <c r="Z17" i="8"/>
  <c r="V17" i="8"/>
  <c r="R17" i="8"/>
  <c r="N17" i="8"/>
  <c r="I17" i="8"/>
  <c r="E17" i="8"/>
  <c r="BM16" i="8"/>
  <c r="BI16" i="8"/>
  <c r="BD16" i="8"/>
  <c r="AZ16" i="8"/>
  <c r="AV16" i="8"/>
  <c r="AQ16" i="8"/>
  <c r="AM16" i="8"/>
  <c r="AI16" i="8"/>
  <c r="AE16" i="8"/>
  <c r="Z16" i="8"/>
  <c r="V16" i="8"/>
  <c r="R16" i="8"/>
  <c r="N16" i="8"/>
  <c r="I16" i="8"/>
  <c r="E16" i="8"/>
  <c r="BM15" i="8"/>
  <c r="BI15" i="8"/>
  <c r="BD15" i="8"/>
  <c r="AZ15" i="8"/>
  <c r="AV15" i="8"/>
  <c r="AQ15" i="8"/>
  <c r="AM15" i="8"/>
  <c r="AI15" i="8"/>
  <c r="AE15" i="8"/>
  <c r="Z15" i="8"/>
  <c r="V15" i="8"/>
  <c r="R15" i="8"/>
  <c r="N15" i="8"/>
  <c r="I15" i="8"/>
  <c r="E15" i="8"/>
  <c r="BM14" i="8"/>
  <c r="BI14" i="8"/>
  <c r="BD14" i="8"/>
  <c r="AZ14" i="8"/>
  <c r="AV14" i="8"/>
  <c r="AQ14" i="8"/>
  <c r="AM14" i="8"/>
  <c r="AI14" i="8"/>
  <c r="AE14" i="8"/>
  <c r="Z14" i="8"/>
  <c r="V14" i="8"/>
  <c r="R14" i="8"/>
  <c r="N14" i="8"/>
  <c r="I14" i="8"/>
  <c r="E14" i="8"/>
  <c r="BM13" i="8"/>
  <c r="BI13" i="8"/>
  <c r="BD13" i="8"/>
  <c r="AZ13" i="8"/>
  <c r="AV13" i="8"/>
  <c r="AQ13" i="8"/>
  <c r="AM13" i="8"/>
  <c r="AI13" i="8"/>
  <c r="AE13" i="8"/>
  <c r="Z13" i="8"/>
  <c r="V13" i="8"/>
  <c r="R13" i="8"/>
  <c r="N13" i="8"/>
  <c r="I13" i="8"/>
  <c r="E13" i="8"/>
  <c r="BM12" i="8"/>
  <c r="BI12" i="8"/>
  <c r="BD12" i="8"/>
  <c r="AZ12" i="8"/>
  <c r="AV12" i="8"/>
  <c r="AQ12" i="8"/>
  <c r="AM12" i="8"/>
  <c r="AI12" i="8"/>
  <c r="AE12" i="8"/>
  <c r="Z12" i="8"/>
  <c r="V12" i="8"/>
  <c r="R12" i="8"/>
  <c r="N12" i="8"/>
  <c r="I12" i="8"/>
  <c r="E12" i="8"/>
  <c r="BM11" i="8"/>
  <c r="BI11" i="8"/>
  <c r="BD11" i="8"/>
  <c r="AZ11" i="8"/>
  <c r="AV11" i="8"/>
  <c r="AQ11" i="8"/>
  <c r="AM11" i="8"/>
  <c r="AI11" i="8"/>
  <c r="AE11" i="8"/>
  <c r="Z11" i="8"/>
  <c r="V11" i="8"/>
  <c r="R11" i="8"/>
  <c r="N11" i="8"/>
  <c r="I11" i="8"/>
  <c r="E11" i="8"/>
  <c r="BM10" i="8"/>
  <c r="BI10" i="8"/>
  <c r="BD10" i="8"/>
  <c r="AZ10" i="8"/>
  <c r="AV10" i="8"/>
  <c r="AQ10" i="8"/>
  <c r="AM10" i="8"/>
  <c r="AI10" i="8"/>
  <c r="AE10" i="8"/>
  <c r="Z10" i="8"/>
  <c r="V10" i="8"/>
  <c r="R10" i="8"/>
  <c r="N10" i="8"/>
  <c r="I10" i="8"/>
  <c r="E10" i="8"/>
  <c r="BM9" i="8"/>
  <c r="BI9" i="8"/>
  <c r="BD9" i="8"/>
  <c r="AZ9" i="8"/>
  <c r="AV9" i="8"/>
  <c r="AQ9" i="8"/>
  <c r="AM9" i="8"/>
  <c r="AI9" i="8"/>
  <c r="AE9" i="8"/>
  <c r="Z9" i="8"/>
  <c r="V9" i="8"/>
  <c r="R9" i="8"/>
  <c r="N9" i="8"/>
  <c r="I9" i="8"/>
  <c r="E9" i="8"/>
  <c r="BM8" i="8"/>
  <c r="BI8" i="8"/>
  <c r="BD8" i="8"/>
  <c r="AZ8" i="8"/>
  <c r="AV8" i="8"/>
  <c r="AQ8" i="8"/>
  <c r="AM8" i="8"/>
  <c r="AI8" i="8"/>
  <c r="AE8" i="8"/>
  <c r="Z8" i="8"/>
  <c r="V8" i="8"/>
  <c r="R8" i="8"/>
  <c r="N8" i="8"/>
  <c r="I8" i="8"/>
  <c r="E8" i="8"/>
  <c r="BM7" i="8"/>
  <c r="BI7" i="8"/>
  <c r="BD7" i="8"/>
  <c r="AZ7" i="8"/>
  <c r="AV7" i="8"/>
  <c r="AQ7" i="8"/>
  <c r="AM7" i="8"/>
  <c r="AI7" i="8"/>
  <c r="AE7" i="8"/>
  <c r="Z7" i="8"/>
  <c r="V7" i="8"/>
  <c r="R7" i="8"/>
  <c r="N7" i="8"/>
  <c r="I7" i="8"/>
  <c r="E7" i="8"/>
  <c r="BM6" i="8"/>
  <c r="BI6" i="8"/>
  <c r="BD6" i="8"/>
  <c r="AZ6" i="8"/>
  <c r="AV6" i="8"/>
  <c r="AQ6" i="8"/>
  <c r="AM6" i="8"/>
  <c r="AI6" i="8"/>
  <c r="AE6" i="8"/>
  <c r="Z6" i="8"/>
  <c r="V6" i="8"/>
  <c r="R6" i="8"/>
  <c r="N6" i="8"/>
  <c r="I6" i="8"/>
  <c r="E6" i="8"/>
  <c r="AV39" i="7"/>
  <c r="AE39" i="7"/>
  <c r="AV38" i="7"/>
  <c r="AM38" i="7"/>
  <c r="AI38" i="7"/>
  <c r="AE38" i="7"/>
  <c r="AV37" i="7"/>
  <c r="AQ37" i="7"/>
  <c r="AM37" i="7"/>
  <c r="AI37" i="7"/>
  <c r="AE37" i="7"/>
  <c r="AV36" i="7"/>
  <c r="AQ36" i="7"/>
  <c r="AM36" i="7"/>
  <c r="AI36" i="7"/>
  <c r="AE36" i="7"/>
  <c r="AV35" i="7"/>
  <c r="AQ35" i="7"/>
  <c r="AM35" i="7"/>
  <c r="AI35" i="7"/>
  <c r="AE35" i="7"/>
  <c r="AV34" i="7"/>
  <c r="AQ34" i="7"/>
  <c r="AM34" i="7"/>
  <c r="AI34" i="7"/>
  <c r="AE34" i="7"/>
  <c r="AV33" i="7"/>
  <c r="AQ33" i="7"/>
  <c r="AM33" i="7"/>
  <c r="AI33" i="7"/>
  <c r="AE33" i="7"/>
  <c r="AZ32" i="7"/>
  <c r="AV32" i="7"/>
  <c r="AQ32" i="7"/>
  <c r="AL32" i="7"/>
  <c r="AM32" i="7"/>
  <c r="AI32" i="7"/>
  <c r="AE32" i="7"/>
  <c r="AZ31" i="7"/>
  <c r="AV31" i="7"/>
  <c r="AQ31" i="7"/>
  <c r="AM31" i="7"/>
  <c r="AI31" i="7"/>
  <c r="AE31" i="7"/>
  <c r="BD30" i="7"/>
  <c r="AZ30" i="7"/>
  <c r="AV30" i="7"/>
  <c r="AQ30" i="7"/>
  <c r="AM30" i="7"/>
  <c r="AI30" i="7"/>
  <c r="AE30" i="7"/>
  <c r="BD29" i="7"/>
  <c r="AZ29" i="7"/>
  <c r="AV29" i="7"/>
  <c r="AQ29" i="7"/>
  <c r="AM29" i="7"/>
  <c r="AI29" i="7"/>
  <c r="AE29" i="7"/>
  <c r="Z29" i="7"/>
  <c r="V29" i="7"/>
  <c r="R29" i="7"/>
  <c r="N29" i="7"/>
  <c r="I29" i="7"/>
  <c r="BD28" i="7"/>
  <c r="AZ28" i="7"/>
  <c r="AV28" i="7"/>
  <c r="AQ28" i="7"/>
  <c r="AM28" i="7"/>
  <c r="AI28" i="7"/>
  <c r="AE28" i="7"/>
  <c r="Z28" i="7"/>
  <c r="V28" i="7"/>
  <c r="R28" i="7"/>
  <c r="N28" i="7"/>
  <c r="I28" i="7"/>
  <c r="BD27" i="7"/>
  <c r="AZ27" i="7"/>
  <c r="AV27" i="7"/>
  <c r="AQ27" i="7"/>
  <c r="AM27" i="7"/>
  <c r="AG27" i="7"/>
  <c r="AI27" i="7"/>
  <c r="AE27" i="7"/>
  <c r="Z27" i="7"/>
  <c r="V27" i="7"/>
  <c r="R27" i="7"/>
  <c r="N27" i="7"/>
  <c r="I27" i="7"/>
  <c r="E27" i="7"/>
  <c r="BD26" i="7"/>
  <c r="AZ26" i="7"/>
  <c r="AV26" i="7"/>
  <c r="AQ26" i="7"/>
  <c r="AM26" i="7"/>
  <c r="AI26" i="7"/>
  <c r="AE26" i="7"/>
  <c r="Z26" i="7"/>
  <c r="V26" i="7"/>
  <c r="R26" i="7"/>
  <c r="N26" i="7"/>
  <c r="I26" i="7"/>
  <c r="E26" i="7"/>
  <c r="BD25" i="7"/>
  <c r="AZ25" i="7"/>
  <c r="AV25" i="7"/>
  <c r="AQ25" i="7"/>
  <c r="AM25" i="7"/>
  <c r="AI25" i="7"/>
  <c r="AE25" i="7"/>
  <c r="Z25" i="7"/>
  <c r="V25" i="7"/>
  <c r="R25" i="7"/>
  <c r="N25" i="7"/>
  <c r="I25" i="7"/>
  <c r="E25" i="7"/>
  <c r="BD24" i="7"/>
  <c r="AZ24" i="7"/>
  <c r="AV24" i="7"/>
  <c r="AQ24" i="7"/>
  <c r="AM24" i="7"/>
  <c r="AI24" i="7"/>
  <c r="AE24" i="7"/>
  <c r="Z24" i="7"/>
  <c r="V24" i="7"/>
  <c r="R24" i="7"/>
  <c r="N24" i="7"/>
  <c r="I24" i="7"/>
  <c r="E24" i="7"/>
  <c r="BD23" i="7"/>
  <c r="AZ23" i="7"/>
  <c r="AV23" i="7"/>
  <c r="AQ23" i="7"/>
  <c r="AM23" i="7"/>
  <c r="AI23" i="7"/>
  <c r="AE23" i="7"/>
  <c r="Z23" i="7"/>
  <c r="V23" i="7"/>
  <c r="R23" i="7"/>
  <c r="N23" i="7"/>
  <c r="I23" i="7"/>
  <c r="E23" i="7"/>
  <c r="BM22" i="7"/>
  <c r="BI22" i="7"/>
  <c r="BD22" i="7"/>
  <c r="AZ22" i="7"/>
  <c r="AV22" i="7"/>
  <c r="AQ22" i="7"/>
  <c r="AM22" i="7"/>
  <c r="AI22" i="7"/>
  <c r="AE22" i="7"/>
  <c r="Z22" i="7"/>
  <c r="V22" i="7"/>
  <c r="R22" i="7"/>
  <c r="M22" i="7"/>
  <c r="N22" i="7"/>
  <c r="I22" i="7"/>
  <c r="E22" i="7"/>
  <c r="BM21" i="7"/>
  <c r="BI21" i="7"/>
  <c r="BD21" i="7"/>
  <c r="AZ21" i="7"/>
  <c r="AV21" i="7"/>
  <c r="AP21" i="7"/>
  <c r="AQ21" i="7"/>
  <c r="AM21" i="7"/>
  <c r="AI21" i="7"/>
  <c r="AE21" i="7"/>
  <c r="Z21" i="7"/>
  <c r="V21" i="7"/>
  <c r="R21" i="7"/>
  <c r="N21" i="7"/>
  <c r="I21" i="7"/>
  <c r="E21" i="7"/>
  <c r="BM20" i="7"/>
  <c r="BI20" i="7"/>
  <c r="BD20" i="7"/>
  <c r="AZ20" i="7"/>
  <c r="AV20" i="7"/>
  <c r="AQ20" i="7"/>
  <c r="AM20" i="7"/>
  <c r="AI20" i="7"/>
  <c r="AE20" i="7"/>
  <c r="Z20" i="7"/>
  <c r="V20" i="7"/>
  <c r="R20" i="7"/>
  <c r="N20" i="7"/>
  <c r="I20" i="7"/>
  <c r="E20" i="7"/>
  <c r="BM19" i="7"/>
  <c r="BI19" i="7"/>
  <c r="BD19" i="7"/>
  <c r="AZ19" i="7"/>
  <c r="AV19" i="7"/>
  <c r="AQ19" i="7"/>
  <c r="AM19" i="7"/>
  <c r="AI19" i="7"/>
  <c r="AE19" i="7"/>
  <c r="Z19" i="7"/>
  <c r="V19" i="7"/>
  <c r="R19" i="7"/>
  <c r="N19" i="7"/>
  <c r="I19" i="7"/>
  <c r="E19" i="7"/>
  <c r="BM18" i="7"/>
  <c r="BI18" i="7"/>
  <c r="BD18" i="7"/>
  <c r="AZ18" i="7"/>
  <c r="AV18" i="7"/>
  <c r="AQ18" i="7"/>
  <c r="AM18" i="7"/>
  <c r="AI18" i="7"/>
  <c r="AE18" i="7"/>
  <c r="Z18" i="7"/>
  <c r="V18" i="7"/>
  <c r="R18" i="7"/>
  <c r="N18" i="7"/>
  <c r="I18" i="7"/>
  <c r="E18" i="7"/>
  <c r="BM17" i="7"/>
  <c r="BI17" i="7"/>
  <c r="BD17" i="7"/>
  <c r="AZ17" i="7"/>
  <c r="AV17" i="7"/>
  <c r="AQ17" i="7"/>
  <c r="AM17" i="7"/>
  <c r="AI17" i="7"/>
  <c r="AE17" i="7"/>
  <c r="Z17" i="7"/>
  <c r="V17" i="7"/>
  <c r="R17" i="7"/>
  <c r="N17" i="7"/>
  <c r="I17" i="7"/>
  <c r="E17" i="7"/>
  <c r="BM16" i="7"/>
  <c r="BI16" i="7"/>
  <c r="BD16" i="7"/>
  <c r="AZ16" i="7"/>
  <c r="AV16" i="7"/>
  <c r="AQ16" i="7"/>
  <c r="AM16" i="7"/>
  <c r="AI16" i="7"/>
  <c r="AE16" i="7"/>
  <c r="Z16" i="7"/>
  <c r="V16" i="7"/>
  <c r="R16" i="7"/>
  <c r="K16" i="7"/>
  <c r="N16" i="7"/>
  <c r="I16" i="7"/>
  <c r="E16" i="7"/>
  <c r="BM15" i="7"/>
  <c r="BI15" i="7"/>
  <c r="BD15" i="7"/>
  <c r="AZ15" i="7"/>
  <c r="AV15" i="7"/>
  <c r="AQ15" i="7"/>
  <c r="AM15" i="7"/>
  <c r="AI15" i="7"/>
  <c r="AE15" i="7"/>
  <c r="Z15" i="7"/>
  <c r="V15" i="7"/>
  <c r="R15" i="7"/>
  <c r="K15" i="7"/>
  <c r="N15" i="7"/>
  <c r="I15" i="7"/>
  <c r="E15" i="7"/>
  <c r="BM14" i="7"/>
  <c r="BI14" i="7"/>
  <c r="BD14" i="7"/>
  <c r="AZ14" i="7"/>
  <c r="AV14" i="7"/>
  <c r="AQ14" i="7"/>
  <c r="AM14" i="7"/>
  <c r="AI14" i="7"/>
  <c r="AE14" i="7"/>
  <c r="Z14" i="7"/>
  <c r="V14" i="7"/>
  <c r="R14" i="7"/>
  <c r="N14" i="7"/>
  <c r="I14" i="7"/>
  <c r="E14" i="7"/>
  <c r="BM13" i="7"/>
  <c r="BI13" i="7"/>
  <c r="BD13" i="7"/>
  <c r="AZ13" i="7"/>
  <c r="AV13" i="7"/>
  <c r="AQ13" i="7"/>
  <c r="AM13" i="7"/>
  <c r="AI13" i="7"/>
  <c r="AE13" i="7"/>
  <c r="Z13" i="7"/>
  <c r="V13" i="7"/>
  <c r="R13" i="7"/>
  <c r="N13" i="7"/>
  <c r="I13" i="7"/>
  <c r="E13" i="7"/>
  <c r="BM12" i="7"/>
  <c r="BI12" i="7"/>
  <c r="BD12" i="7"/>
  <c r="AZ12" i="7"/>
  <c r="AV12" i="7"/>
  <c r="AQ12" i="7"/>
  <c r="AM12" i="7"/>
  <c r="AI12" i="7"/>
  <c r="AE12" i="7"/>
  <c r="Z12" i="7"/>
  <c r="V12" i="7"/>
  <c r="R12" i="7"/>
  <c r="N12" i="7"/>
  <c r="I12" i="7"/>
  <c r="E12" i="7"/>
  <c r="BJ11" i="7"/>
  <c r="BM11" i="7"/>
  <c r="BI11" i="7"/>
  <c r="BD11" i="7"/>
  <c r="AZ11" i="7"/>
  <c r="AV11" i="7"/>
  <c r="AQ11" i="7"/>
  <c r="AM11" i="7"/>
  <c r="AI11" i="7"/>
  <c r="AE11" i="7"/>
  <c r="Z11" i="7"/>
  <c r="V11" i="7"/>
  <c r="R11" i="7"/>
  <c r="K11" i="7"/>
  <c r="N11" i="7"/>
  <c r="I11" i="7"/>
  <c r="E11" i="7"/>
  <c r="BK10" i="7"/>
  <c r="BL10" i="7"/>
  <c r="BM10" i="7"/>
  <c r="BI10" i="7"/>
  <c r="BD10" i="7"/>
  <c r="AZ10" i="7"/>
  <c r="AV10" i="7"/>
  <c r="AQ10" i="7"/>
  <c r="AM10" i="7"/>
  <c r="AI10" i="7"/>
  <c r="AE10" i="7"/>
  <c r="Z10" i="7"/>
  <c r="V10" i="7"/>
  <c r="R10" i="7"/>
  <c r="N10" i="7"/>
  <c r="I10" i="7"/>
  <c r="E10" i="7"/>
  <c r="BM9" i="7"/>
  <c r="BI9" i="7"/>
  <c r="BD9" i="7"/>
  <c r="AZ9" i="7"/>
  <c r="AV9" i="7"/>
  <c r="AQ9" i="7"/>
  <c r="AM9" i="7"/>
  <c r="AI9" i="7"/>
  <c r="AE9" i="7"/>
  <c r="Z9" i="7"/>
  <c r="V9" i="7"/>
  <c r="R9" i="7"/>
  <c r="K9" i="7"/>
  <c r="N9" i="7"/>
  <c r="I9" i="7"/>
  <c r="E9" i="7"/>
  <c r="BM8" i="7"/>
  <c r="BI8" i="7"/>
  <c r="BD8" i="7"/>
  <c r="AZ8" i="7"/>
  <c r="AV8" i="7"/>
  <c r="AQ8" i="7"/>
  <c r="AM8" i="7"/>
  <c r="AI8" i="7"/>
  <c r="AE8" i="7"/>
  <c r="Z8" i="7"/>
  <c r="V8" i="7"/>
  <c r="R8" i="7"/>
  <c r="L8" i="7"/>
  <c r="M8" i="7"/>
  <c r="N8" i="7"/>
  <c r="I8" i="7"/>
  <c r="E8" i="7"/>
  <c r="BM7" i="7"/>
  <c r="BI7" i="7"/>
  <c r="BD7" i="7"/>
  <c r="AZ7" i="7"/>
  <c r="AV7" i="7"/>
  <c r="AQ7" i="7"/>
  <c r="AM7" i="7"/>
  <c r="AI7" i="7"/>
  <c r="AE7" i="7"/>
  <c r="Z7" i="7"/>
  <c r="V7" i="7"/>
  <c r="R7" i="7"/>
  <c r="N7" i="7"/>
  <c r="I7" i="7"/>
  <c r="E7" i="7"/>
  <c r="BM6" i="7"/>
  <c r="BI6" i="7"/>
  <c r="BD6" i="7"/>
  <c r="AZ6" i="7"/>
  <c r="AV6" i="7"/>
  <c r="AQ6" i="7"/>
  <c r="AM6" i="7"/>
  <c r="AI6" i="7"/>
  <c r="AE6" i="7"/>
  <c r="Z6" i="7"/>
  <c r="V6" i="7"/>
  <c r="R6" i="7"/>
  <c r="N6" i="7"/>
  <c r="I6" i="7"/>
  <c r="E6" i="7"/>
  <c r="AV39" i="6"/>
  <c r="AE39" i="6"/>
  <c r="AV38" i="6"/>
  <c r="AM38" i="6"/>
  <c r="AI38" i="6"/>
  <c r="AE38" i="6"/>
  <c r="AV37" i="6"/>
  <c r="AQ37" i="6"/>
  <c r="AM37" i="6"/>
  <c r="AI37" i="6"/>
  <c r="AE37" i="6"/>
  <c r="AV36" i="6"/>
  <c r="AQ36" i="6"/>
  <c r="AM36" i="6"/>
  <c r="AI36" i="6"/>
  <c r="AE36" i="6"/>
  <c r="AV35" i="6"/>
  <c r="AQ35" i="6"/>
  <c r="AM35" i="6"/>
  <c r="AI35" i="6"/>
  <c r="AE35" i="6"/>
  <c r="AV34" i="6"/>
  <c r="AQ34" i="6"/>
  <c r="AM34" i="6"/>
  <c r="AI34" i="6"/>
  <c r="AE34" i="6"/>
  <c r="AV33" i="6"/>
  <c r="AQ33" i="6"/>
  <c r="AM33" i="6"/>
  <c r="AI33" i="6"/>
  <c r="AE33" i="6"/>
  <c r="AZ32" i="6"/>
  <c r="AV32" i="6"/>
  <c r="AQ32" i="6"/>
  <c r="AL32" i="6"/>
  <c r="AM32" i="6"/>
  <c r="AI32" i="6"/>
  <c r="AE32" i="6"/>
  <c r="AZ31" i="6"/>
  <c r="AV31" i="6"/>
  <c r="AQ31" i="6"/>
  <c r="AM31" i="6"/>
  <c r="AI31" i="6"/>
  <c r="AE31" i="6"/>
  <c r="BD30" i="6"/>
  <c r="AZ30" i="6"/>
  <c r="AV30" i="6"/>
  <c r="AQ30" i="6"/>
  <c r="AM30" i="6"/>
  <c r="AI30" i="6"/>
  <c r="AE30" i="6"/>
  <c r="BD29" i="6"/>
  <c r="AZ29" i="6"/>
  <c r="AV29" i="6"/>
  <c r="AQ29" i="6"/>
  <c r="AM29" i="6"/>
  <c r="AI29" i="6"/>
  <c r="AE29" i="6"/>
  <c r="Z29" i="6"/>
  <c r="V29" i="6"/>
  <c r="R29" i="6"/>
  <c r="N29" i="6"/>
  <c r="I29" i="6"/>
  <c r="BD28" i="6"/>
  <c r="AZ28" i="6"/>
  <c r="AV28" i="6"/>
  <c r="AQ28" i="6"/>
  <c r="AM28" i="6"/>
  <c r="AI28" i="6"/>
  <c r="AE28" i="6"/>
  <c r="Z28" i="6"/>
  <c r="V28" i="6"/>
  <c r="R28" i="6"/>
  <c r="N28" i="6"/>
  <c r="I28" i="6"/>
  <c r="BD27" i="6"/>
  <c r="AZ27" i="6"/>
  <c r="AV27" i="6"/>
  <c r="AQ27" i="6"/>
  <c r="AM27" i="6"/>
  <c r="AG27" i="6"/>
  <c r="AI27" i="6"/>
  <c r="AE27" i="6"/>
  <c r="Z27" i="6"/>
  <c r="V27" i="6"/>
  <c r="R27" i="6"/>
  <c r="N27" i="6"/>
  <c r="I27" i="6"/>
  <c r="E27" i="6"/>
  <c r="BD26" i="6"/>
  <c r="AZ26" i="6"/>
  <c r="AV26" i="6"/>
  <c r="AQ26" i="6"/>
  <c r="AM26" i="6"/>
  <c r="AI26" i="6"/>
  <c r="AE26" i="6"/>
  <c r="Z26" i="6"/>
  <c r="V26" i="6"/>
  <c r="R26" i="6"/>
  <c r="N26" i="6"/>
  <c r="I26" i="6"/>
  <c r="E26" i="6"/>
  <c r="BD25" i="6"/>
  <c r="AZ25" i="6"/>
  <c r="AV25" i="6"/>
  <c r="AQ25" i="6"/>
  <c r="AM25" i="6"/>
  <c r="AI25" i="6"/>
  <c r="AE25" i="6"/>
  <c r="Z25" i="6"/>
  <c r="V25" i="6"/>
  <c r="R25" i="6"/>
  <c r="N25" i="6"/>
  <c r="I25" i="6"/>
  <c r="E25" i="6"/>
  <c r="BD24" i="6"/>
  <c r="AZ24" i="6"/>
  <c r="AV24" i="6"/>
  <c r="AQ24" i="6"/>
  <c r="AM24" i="6"/>
  <c r="AI24" i="6"/>
  <c r="AE24" i="6"/>
  <c r="Z24" i="6"/>
  <c r="V24" i="6"/>
  <c r="R24" i="6"/>
  <c r="N24" i="6"/>
  <c r="I24" i="6"/>
  <c r="E24" i="6"/>
  <c r="BD23" i="6"/>
  <c r="AZ23" i="6"/>
  <c r="AV23" i="6"/>
  <c r="AQ23" i="6"/>
  <c r="AM23" i="6"/>
  <c r="AI23" i="6"/>
  <c r="AE23" i="6"/>
  <c r="Z23" i="6"/>
  <c r="V23" i="6"/>
  <c r="R23" i="6"/>
  <c r="N23" i="6"/>
  <c r="I23" i="6"/>
  <c r="E23" i="6"/>
  <c r="BM22" i="6"/>
  <c r="BI22" i="6"/>
  <c r="BD22" i="6"/>
  <c r="AZ22" i="6"/>
  <c r="AV22" i="6"/>
  <c r="AQ22" i="6"/>
  <c r="AM22" i="6"/>
  <c r="AI22" i="6"/>
  <c r="AE22" i="6"/>
  <c r="Z22" i="6"/>
  <c r="V22" i="6"/>
  <c r="R22" i="6"/>
  <c r="N22" i="6"/>
  <c r="I22" i="6"/>
  <c r="E22" i="6"/>
  <c r="BM21" i="6"/>
  <c r="BI21" i="6"/>
  <c r="BD21" i="6"/>
  <c r="AZ21" i="6"/>
  <c r="AV21" i="6"/>
  <c r="AP21" i="6"/>
  <c r="AQ21" i="6"/>
  <c r="AM21" i="6"/>
  <c r="AI21" i="6"/>
  <c r="AE21" i="6"/>
  <c r="Z21" i="6"/>
  <c r="V21" i="6"/>
  <c r="R21" i="6"/>
  <c r="N21" i="6"/>
  <c r="I21" i="6"/>
  <c r="E21" i="6"/>
  <c r="BM20" i="6"/>
  <c r="BI20" i="6"/>
  <c r="BB20" i="6"/>
  <c r="BD20" i="6"/>
  <c r="AZ20" i="6"/>
  <c r="AV20" i="6"/>
  <c r="AQ20" i="6"/>
  <c r="AM20" i="6"/>
  <c r="AI20" i="6"/>
  <c r="AE20" i="6"/>
  <c r="Z20" i="6"/>
  <c r="V20" i="6"/>
  <c r="R20" i="6"/>
  <c r="N20" i="6"/>
  <c r="I20" i="6"/>
  <c r="E20" i="6"/>
  <c r="BM19" i="6"/>
  <c r="BI19" i="6"/>
  <c r="BD19" i="6"/>
  <c r="AZ19" i="6"/>
  <c r="AV19" i="6"/>
  <c r="AQ19" i="6"/>
  <c r="AM19" i="6"/>
  <c r="AI19" i="6"/>
  <c r="AE19" i="6"/>
  <c r="Z19" i="6"/>
  <c r="V19" i="6"/>
  <c r="R19" i="6"/>
  <c r="N19" i="6"/>
  <c r="I19" i="6"/>
  <c r="E19" i="6"/>
  <c r="BM18" i="6"/>
  <c r="BI18" i="6"/>
  <c r="BD18" i="6"/>
  <c r="AZ18" i="6"/>
  <c r="AV18" i="6"/>
  <c r="AQ18" i="6"/>
  <c r="AM18" i="6"/>
  <c r="AI18" i="6"/>
  <c r="AE18" i="6"/>
  <c r="Z18" i="6"/>
  <c r="V18" i="6"/>
  <c r="R18" i="6"/>
  <c r="N18" i="6"/>
  <c r="I18" i="6"/>
  <c r="E18" i="6"/>
  <c r="BM17" i="6"/>
  <c r="BI17" i="6"/>
  <c r="BD17" i="6"/>
  <c r="AZ17" i="6"/>
  <c r="AV17" i="6"/>
  <c r="AQ17" i="6"/>
  <c r="AM17" i="6"/>
  <c r="AI17" i="6"/>
  <c r="AE17" i="6"/>
  <c r="Z17" i="6"/>
  <c r="V17" i="6"/>
  <c r="R17" i="6"/>
  <c r="N17" i="6"/>
  <c r="I17" i="6"/>
  <c r="E17" i="6"/>
  <c r="BM16" i="6"/>
  <c r="BI16" i="6"/>
  <c r="BD16" i="6"/>
  <c r="AZ16" i="6"/>
  <c r="AV16" i="6"/>
  <c r="AQ16" i="6"/>
  <c r="AM16" i="6"/>
  <c r="AI16" i="6"/>
  <c r="AE16" i="6"/>
  <c r="Z16" i="6"/>
  <c r="V16" i="6"/>
  <c r="R16" i="6"/>
  <c r="N16" i="6"/>
  <c r="I16" i="6"/>
  <c r="E16" i="6"/>
  <c r="BM15" i="6"/>
  <c r="BI15" i="6"/>
  <c r="BD15" i="6"/>
  <c r="AZ15" i="6"/>
  <c r="AV15" i="6"/>
  <c r="AQ15" i="6"/>
  <c r="AM15" i="6"/>
  <c r="AI15" i="6"/>
  <c r="AE15" i="6"/>
  <c r="Z15" i="6"/>
  <c r="V15" i="6"/>
  <c r="R15" i="6"/>
  <c r="K15" i="6"/>
  <c r="N15" i="6"/>
  <c r="I15" i="6"/>
  <c r="E15" i="6"/>
  <c r="BM14" i="6"/>
  <c r="BI14" i="6"/>
  <c r="BD14" i="6"/>
  <c r="AZ14" i="6"/>
  <c r="AV14" i="6"/>
  <c r="AQ14" i="6"/>
  <c r="AM14" i="6"/>
  <c r="AI14" i="6"/>
  <c r="AE14" i="6"/>
  <c r="Z14" i="6"/>
  <c r="V14" i="6"/>
  <c r="R14" i="6"/>
  <c r="N14" i="6"/>
  <c r="I14" i="6"/>
  <c r="E14" i="6"/>
  <c r="BM13" i="6"/>
  <c r="BI13" i="6"/>
  <c r="BD13" i="6"/>
  <c r="AZ13" i="6"/>
  <c r="AV13" i="6"/>
  <c r="AQ13" i="6"/>
  <c r="AM13" i="6"/>
  <c r="AI13" i="6"/>
  <c r="AE13" i="6"/>
  <c r="Z13" i="6"/>
  <c r="V13" i="6"/>
  <c r="R13" i="6"/>
  <c r="N13" i="6"/>
  <c r="I13" i="6"/>
  <c r="E13" i="6"/>
  <c r="BM12" i="6"/>
  <c r="BI12" i="6"/>
  <c r="BD12" i="6"/>
  <c r="AZ12" i="6"/>
  <c r="AV12" i="6"/>
  <c r="AQ12" i="6"/>
  <c r="AM12" i="6"/>
  <c r="AI12" i="6"/>
  <c r="AE12" i="6"/>
  <c r="Z12" i="6"/>
  <c r="V12" i="6"/>
  <c r="R12" i="6"/>
  <c r="N12" i="6"/>
  <c r="I12" i="6"/>
  <c r="E12" i="6"/>
  <c r="BK11" i="6"/>
  <c r="BL11" i="6"/>
  <c r="BM11" i="6"/>
  <c r="BI11" i="6"/>
  <c r="BD11" i="6"/>
  <c r="AZ11" i="6"/>
  <c r="AV11" i="6"/>
  <c r="AQ11" i="6"/>
  <c r="AM11" i="6"/>
  <c r="AI11" i="6"/>
  <c r="AE11" i="6"/>
  <c r="Z11" i="6"/>
  <c r="V11" i="6"/>
  <c r="R11" i="6"/>
  <c r="N11" i="6"/>
  <c r="I11" i="6"/>
  <c r="E11" i="6"/>
  <c r="BJ10" i="6"/>
  <c r="BM10" i="6"/>
  <c r="BI10" i="6"/>
  <c r="BD10" i="6"/>
  <c r="AZ10" i="6"/>
  <c r="AV10" i="6"/>
  <c r="AQ10" i="6"/>
  <c r="AM10" i="6"/>
  <c r="AI10" i="6"/>
  <c r="AE10" i="6"/>
  <c r="Z10" i="6"/>
  <c r="V10" i="6"/>
  <c r="R10" i="6"/>
  <c r="N10" i="6"/>
  <c r="I10" i="6"/>
  <c r="E10" i="6"/>
  <c r="BM9" i="6"/>
  <c r="BI9" i="6"/>
  <c r="BD9" i="6"/>
  <c r="AZ9" i="6"/>
  <c r="AV9" i="6"/>
  <c r="AQ9" i="6"/>
  <c r="AM9" i="6"/>
  <c r="AI9" i="6"/>
  <c r="AE9" i="6"/>
  <c r="Z9" i="6"/>
  <c r="V9" i="6"/>
  <c r="R9" i="6"/>
  <c r="N9" i="6"/>
  <c r="I9" i="6"/>
  <c r="E9" i="6"/>
  <c r="BM8" i="6"/>
  <c r="BI8" i="6"/>
  <c r="BD8" i="6"/>
  <c r="AZ8" i="6"/>
  <c r="AV8" i="6"/>
  <c r="AQ8" i="6"/>
  <c r="AM8" i="6"/>
  <c r="AI8" i="6"/>
  <c r="AE8" i="6"/>
  <c r="Z8" i="6"/>
  <c r="V8" i="6"/>
  <c r="R8" i="6"/>
  <c r="N8" i="6"/>
  <c r="I8" i="6"/>
  <c r="E8" i="6"/>
  <c r="BM7" i="6"/>
  <c r="BI7" i="6"/>
  <c r="BD7" i="6"/>
  <c r="AZ7" i="6"/>
  <c r="AV7" i="6"/>
  <c r="AQ7" i="6"/>
  <c r="AM7" i="6"/>
  <c r="AI7" i="6"/>
  <c r="AE7" i="6"/>
  <c r="Z7" i="6"/>
  <c r="V7" i="6"/>
  <c r="R7" i="6"/>
  <c r="N7" i="6"/>
  <c r="I7" i="6"/>
  <c r="E7" i="6"/>
  <c r="BM6" i="6"/>
  <c r="BI6" i="6"/>
  <c r="BD6" i="6"/>
  <c r="AZ6" i="6"/>
  <c r="AV6" i="6"/>
  <c r="AQ6" i="6"/>
  <c r="AM6" i="6"/>
  <c r="AI6" i="6"/>
  <c r="AE6" i="6"/>
  <c r="Z6" i="6"/>
  <c r="V6" i="6"/>
  <c r="R6" i="6"/>
  <c r="N6" i="6"/>
  <c r="I6" i="6"/>
  <c r="E6" i="6"/>
  <c r="AU39" i="5"/>
  <c r="AE39" i="5"/>
  <c r="AU38" i="5"/>
  <c r="AL38" i="5"/>
  <c r="AI38" i="5"/>
  <c r="AE38" i="5"/>
  <c r="AU37" i="5"/>
  <c r="AP37" i="5"/>
  <c r="AL37" i="5"/>
  <c r="AI37" i="5"/>
  <c r="AE37" i="5"/>
  <c r="AU36" i="5"/>
  <c r="AP36" i="5"/>
  <c r="AL36" i="5"/>
  <c r="AI36" i="5"/>
  <c r="AE36" i="5"/>
  <c r="AU35" i="5"/>
  <c r="AP35" i="5"/>
  <c r="AL35" i="5"/>
  <c r="AI35" i="5"/>
  <c r="AE35" i="5"/>
  <c r="AU34" i="5"/>
  <c r="AP34" i="5"/>
  <c r="AL34" i="5"/>
  <c r="AI34" i="5"/>
  <c r="AE34" i="5"/>
  <c r="AU33" i="5"/>
  <c r="AP33" i="5"/>
  <c r="AL33" i="5"/>
  <c r="AI33" i="5"/>
  <c r="AE33" i="5"/>
  <c r="AY32" i="5"/>
  <c r="AU32" i="5"/>
  <c r="AP32" i="5"/>
  <c r="AK32" i="5"/>
  <c r="AL32" i="5"/>
  <c r="AI32" i="5"/>
  <c r="AE32" i="5"/>
  <c r="AY31" i="5"/>
  <c r="AU31" i="5"/>
  <c r="AP31" i="5"/>
  <c r="AL31" i="5"/>
  <c r="AI31" i="5"/>
  <c r="AE31" i="5"/>
  <c r="BC30" i="5"/>
  <c r="AY30" i="5"/>
  <c r="AU30" i="5"/>
  <c r="AP30" i="5"/>
  <c r="AL30" i="5"/>
  <c r="AI30" i="5"/>
  <c r="AE30" i="5"/>
  <c r="BC29" i="5"/>
  <c r="AY29" i="5"/>
  <c r="AU29" i="5"/>
  <c r="AP29" i="5"/>
  <c r="AL29" i="5"/>
  <c r="AI29" i="5"/>
  <c r="AE29" i="5"/>
  <c r="Z29" i="5"/>
  <c r="V29" i="5"/>
  <c r="R29" i="5"/>
  <c r="N29" i="5"/>
  <c r="I29" i="5"/>
  <c r="BC28" i="5"/>
  <c r="AY28" i="5"/>
  <c r="AU28" i="5"/>
  <c r="AP28" i="5"/>
  <c r="AL28" i="5"/>
  <c r="AI28" i="5"/>
  <c r="AE28" i="5"/>
  <c r="Z28" i="5"/>
  <c r="V28" i="5"/>
  <c r="R28" i="5"/>
  <c r="N28" i="5"/>
  <c r="I28" i="5"/>
  <c r="BC27" i="5"/>
  <c r="AY27" i="5"/>
  <c r="AU27" i="5"/>
  <c r="AP27" i="5"/>
  <c r="AL27" i="5"/>
  <c r="AG27" i="5"/>
  <c r="AI27" i="5"/>
  <c r="AE27" i="5"/>
  <c r="Z27" i="5"/>
  <c r="V27" i="5"/>
  <c r="R27" i="5"/>
  <c r="N27" i="5"/>
  <c r="I27" i="5"/>
  <c r="E27" i="5"/>
  <c r="BC26" i="5"/>
  <c r="AY26" i="5"/>
  <c r="AU26" i="5"/>
  <c r="AP26" i="5"/>
  <c r="AL26" i="5"/>
  <c r="AI26" i="5"/>
  <c r="AE26" i="5"/>
  <c r="Z26" i="5"/>
  <c r="V26" i="5"/>
  <c r="R26" i="5"/>
  <c r="N26" i="5"/>
  <c r="I26" i="5"/>
  <c r="E26" i="5"/>
  <c r="BC25" i="5"/>
  <c r="AY25" i="5"/>
  <c r="AU25" i="5"/>
  <c r="AP25" i="5"/>
  <c r="AL25" i="5"/>
  <c r="AI25" i="5"/>
  <c r="AE25" i="5"/>
  <c r="Z25" i="5"/>
  <c r="V25" i="5"/>
  <c r="R25" i="5"/>
  <c r="N25" i="5"/>
  <c r="I25" i="5"/>
  <c r="E25" i="5"/>
  <c r="BC24" i="5"/>
  <c r="AY24" i="5"/>
  <c r="AU24" i="5"/>
  <c r="AP24" i="5"/>
  <c r="AL24" i="5"/>
  <c r="AI24" i="5"/>
  <c r="AE24" i="5"/>
  <c r="Z24" i="5"/>
  <c r="V24" i="5"/>
  <c r="R24" i="5"/>
  <c r="N24" i="5"/>
  <c r="I24" i="5"/>
  <c r="E24" i="5"/>
  <c r="BC23" i="5"/>
  <c r="AY23" i="5"/>
  <c r="AU23" i="5"/>
  <c r="AP23" i="5"/>
  <c r="AL23" i="5"/>
  <c r="AI23" i="5"/>
  <c r="AE23" i="5"/>
  <c r="Z23" i="5"/>
  <c r="V23" i="5"/>
  <c r="R23" i="5"/>
  <c r="N23" i="5"/>
  <c r="I23" i="5"/>
  <c r="E23" i="5"/>
  <c r="BL22" i="5"/>
  <c r="BH22" i="5"/>
  <c r="BC22" i="5"/>
  <c r="AY22" i="5"/>
  <c r="AU22" i="5"/>
  <c r="AP22" i="5"/>
  <c r="AL22" i="5"/>
  <c r="AI22" i="5"/>
  <c r="AE22" i="5"/>
  <c r="Z22" i="5"/>
  <c r="V22" i="5"/>
  <c r="R22" i="5"/>
  <c r="M22" i="5"/>
  <c r="N22" i="5"/>
  <c r="I22" i="5"/>
  <c r="E22" i="5"/>
  <c r="BL21" i="5"/>
  <c r="BH21" i="5"/>
  <c r="BC21" i="5"/>
  <c r="AY21" i="5"/>
  <c r="AU21" i="5"/>
  <c r="AO21" i="5"/>
  <c r="AP21" i="5"/>
  <c r="AL21" i="5"/>
  <c r="AI21" i="5"/>
  <c r="AE21" i="5"/>
  <c r="Z21" i="5"/>
  <c r="V21" i="5"/>
  <c r="R21" i="5"/>
  <c r="N21" i="5"/>
  <c r="I21" i="5"/>
  <c r="E21" i="5"/>
  <c r="BL20" i="5"/>
  <c r="BH20" i="5"/>
  <c r="BA20" i="5"/>
  <c r="BC20" i="5"/>
  <c r="AY20" i="5"/>
  <c r="AU20" i="5"/>
  <c r="AP20" i="5"/>
  <c r="AL20" i="5"/>
  <c r="AI20" i="5"/>
  <c r="AE20" i="5"/>
  <c r="Z20" i="5"/>
  <c r="V20" i="5"/>
  <c r="R20" i="5"/>
  <c r="N20" i="5"/>
  <c r="I20" i="5"/>
  <c r="E20" i="5"/>
  <c r="BL19" i="5"/>
  <c r="BH19" i="5"/>
  <c r="BC19" i="5"/>
  <c r="AY19" i="5"/>
  <c r="AU19" i="5"/>
  <c r="AP19" i="5"/>
  <c r="AL19" i="5"/>
  <c r="AI19" i="5"/>
  <c r="AE19" i="5"/>
  <c r="Z19" i="5"/>
  <c r="V19" i="5"/>
  <c r="R19" i="5"/>
  <c r="N19" i="5"/>
  <c r="I19" i="5"/>
  <c r="E19" i="5"/>
  <c r="BL18" i="5"/>
  <c r="BH18" i="5"/>
  <c r="BC18" i="5"/>
  <c r="AY18" i="5"/>
  <c r="AU18" i="5"/>
  <c r="AP18" i="5"/>
  <c r="AL18" i="5"/>
  <c r="AI18" i="5"/>
  <c r="AE18" i="5"/>
  <c r="Z18" i="5"/>
  <c r="V18" i="5"/>
  <c r="R18" i="5"/>
  <c r="N18" i="5"/>
  <c r="I18" i="5"/>
  <c r="E18" i="5"/>
  <c r="BL17" i="5"/>
  <c r="BH17" i="5"/>
  <c r="BC17" i="5"/>
  <c r="AY17" i="5"/>
  <c r="AU17" i="5"/>
  <c r="AP17" i="5"/>
  <c r="AL17" i="5"/>
  <c r="AI17" i="5"/>
  <c r="AE17" i="5"/>
  <c r="Z17" i="5"/>
  <c r="V17" i="5"/>
  <c r="R17" i="5"/>
  <c r="N17" i="5"/>
  <c r="I17" i="5"/>
  <c r="E17" i="5"/>
  <c r="BL16" i="5"/>
  <c r="BH16" i="5"/>
  <c r="BC16" i="5"/>
  <c r="AY16" i="5"/>
  <c r="AU16" i="5"/>
  <c r="AP16" i="5"/>
  <c r="AL16" i="5"/>
  <c r="AI16" i="5"/>
  <c r="AE16" i="5"/>
  <c r="Z16" i="5"/>
  <c r="V16" i="5"/>
  <c r="R16" i="5"/>
  <c r="K16" i="5"/>
  <c r="N16" i="5"/>
  <c r="I16" i="5"/>
  <c r="E16" i="5"/>
  <c r="BL15" i="5"/>
  <c r="BH15" i="5"/>
  <c r="BC15" i="5"/>
  <c r="AY15" i="5"/>
  <c r="AU15" i="5"/>
  <c r="AP15" i="5"/>
  <c r="AL15" i="5"/>
  <c r="AI15" i="5"/>
  <c r="AE15" i="5"/>
  <c r="Z15" i="5"/>
  <c r="V15" i="5"/>
  <c r="R15" i="5"/>
  <c r="K15" i="5"/>
  <c r="N15" i="5"/>
  <c r="I15" i="5"/>
  <c r="E15" i="5"/>
  <c r="BL14" i="5"/>
  <c r="BH14" i="5"/>
  <c r="BC14" i="5"/>
  <c r="AY14" i="5"/>
  <c r="AU14" i="5"/>
  <c r="AP14" i="5"/>
  <c r="AL14" i="5"/>
  <c r="AI14" i="5"/>
  <c r="AE14" i="5"/>
  <c r="Z14" i="5"/>
  <c r="V14" i="5"/>
  <c r="R14" i="5"/>
  <c r="N14" i="5"/>
  <c r="I14" i="5"/>
  <c r="E14" i="5"/>
  <c r="BL13" i="5"/>
  <c r="BH13" i="5"/>
  <c r="BC13" i="5"/>
  <c r="AY13" i="5"/>
  <c r="AU13" i="5"/>
  <c r="AP13" i="5"/>
  <c r="AL13" i="5"/>
  <c r="AI13" i="5"/>
  <c r="AE13" i="5"/>
  <c r="Z13" i="5"/>
  <c r="V13" i="5"/>
  <c r="R13" i="5"/>
  <c r="N13" i="5"/>
  <c r="I13" i="5"/>
  <c r="E13" i="5"/>
  <c r="BL12" i="5"/>
  <c r="BH12" i="5"/>
  <c r="BC12" i="5"/>
  <c r="AY12" i="5"/>
  <c r="AU12" i="5"/>
  <c r="AP12" i="5"/>
  <c r="AL12" i="5"/>
  <c r="AI12" i="5"/>
  <c r="AE12" i="5"/>
  <c r="Z12" i="5"/>
  <c r="V12" i="5"/>
  <c r="R12" i="5"/>
  <c r="N12" i="5"/>
  <c r="I12" i="5"/>
  <c r="E12" i="5"/>
  <c r="BJ11" i="5"/>
  <c r="BK11" i="5"/>
  <c r="BL11" i="5"/>
  <c r="BH11" i="5"/>
  <c r="BC11" i="5"/>
  <c r="AY11" i="5"/>
  <c r="AU11" i="5"/>
  <c r="AP11" i="5"/>
  <c r="AL11" i="5"/>
  <c r="AI11" i="5"/>
  <c r="AE11" i="5"/>
  <c r="Z11" i="5"/>
  <c r="V11" i="5"/>
  <c r="R11" i="5"/>
  <c r="K11" i="5"/>
  <c r="N11" i="5"/>
  <c r="I11" i="5"/>
  <c r="E11" i="5"/>
  <c r="BI10" i="5"/>
  <c r="BL10" i="5"/>
  <c r="BH10" i="5"/>
  <c r="BC10" i="5"/>
  <c r="AY10" i="5"/>
  <c r="AU10" i="5"/>
  <c r="AP10" i="5"/>
  <c r="AL10" i="5"/>
  <c r="AI10" i="5"/>
  <c r="AE10" i="5"/>
  <c r="Z10" i="5"/>
  <c r="V10" i="5"/>
  <c r="R10" i="5"/>
  <c r="N10" i="5"/>
  <c r="I10" i="5"/>
  <c r="E10" i="5"/>
  <c r="BL9" i="5"/>
  <c r="BH9" i="5"/>
  <c r="BC9" i="5"/>
  <c r="AY9" i="5"/>
  <c r="AU9" i="5"/>
  <c r="AP9" i="5"/>
  <c r="AL9" i="5"/>
  <c r="AI9" i="5"/>
  <c r="AE9" i="5"/>
  <c r="Z9" i="5"/>
  <c r="V9" i="5"/>
  <c r="R9" i="5"/>
  <c r="K9" i="5"/>
  <c r="N9" i="5"/>
  <c r="I9" i="5"/>
  <c r="E9" i="5"/>
  <c r="BL8" i="5"/>
  <c r="BH8" i="5"/>
  <c r="BC8" i="5"/>
  <c r="AY8" i="5"/>
  <c r="AU8" i="5"/>
  <c r="AP8" i="5"/>
  <c r="AL8" i="5"/>
  <c r="AI8" i="5"/>
  <c r="AE8" i="5"/>
  <c r="Z8" i="5"/>
  <c r="V8" i="5"/>
  <c r="R8" i="5"/>
  <c r="L8" i="5"/>
  <c r="M8" i="5"/>
  <c r="N8" i="5"/>
  <c r="I8" i="5"/>
  <c r="E8" i="5"/>
  <c r="BI7" i="5"/>
  <c r="BL7" i="5"/>
  <c r="BH7" i="5"/>
  <c r="BC7" i="5"/>
  <c r="AY7" i="5"/>
  <c r="AU7" i="5"/>
  <c r="AP7" i="5"/>
  <c r="AL7" i="5"/>
  <c r="AI7" i="5"/>
  <c r="AE7" i="5"/>
  <c r="Z7" i="5"/>
  <c r="V7" i="5"/>
  <c r="R7" i="5"/>
  <c r="N7" i="5"/>
  <c r="I7" i="5"/>
  <c r="E7" i="5"/>
  <c r="BL6" i="5"/>
  <c r="BH6" i="5"/>
  <c r="BC6" i="5"/>
  <c r="AY6" i="5"/>
  <c r="AU6" i="5"/>
  <c r="AP6" i="5"/>
  <c r="AL6" i="5"/>
  <c r="AI6" i="5"/>
  <c r="AE6" i="5"/>
  <c r="Z6" i="5"/>
  <c r="V6" i="5"/>
  <c r="R6" i="5"/>
  <c r="N6" i="5"/>
  <c r="I6" i="5"/>
  <c r="E6" i="5"/>
  <c r="A6" i="5"/>
</calcChain>
</file>

<file path=xl/sharedStrings.xml><?xml version="1.0" encoding="utf-8"?>
<sst xmlns="http://schemas.openxmlformats.org/spreadsheetml/2006/main" count="445" uniqueCount="140">
  <si>
    <t>natural</t>
  </si>
  <si>
    <t>drained</t>
  </si>
  <si>
    <t>site</t>
  </si>
  <si>
    <t>overall</t>
  </si>
  <si>
    <t>section</t>
  </si>
  <si>
    <t>RW</t>
  </si>
  <si>
    <t>UM</t>
  </si>
  <si>
    <t>LM</t>
  </si>
  <si>
    <t>Cat</t>
  </si>
  <si>
    <t>DD</t>
  </si>
  <si>
    <r>
      <t>LD</t>
    </r>
    <r>
      <rPr>
        <vertAlign val="subscript"/>
        <sz val="9"/>
        <color rgb="FF000000"/>
        <rFont val="Times New Roman"/>
      </rPr>
      <t>o</t>
    </r>
  </si>
  <si>
    <r>
      <t>LD</t>
    </r>
    <r>
      <rPr>
        <vertAlign val="subscript"/>
        <sz val="9"/>
        <color rgb="FF000000"/>
        <rFont val="Times New Roman"/>
      </rPr>
      <t>m</t>
    </r>
  </si>
  <si>
    <r>
      <t>BN</t>
    </r>
    <r>
      <rPr>
        <vertAlign val="subscript"/>
        <sz val="9"/>
        <color rgb="FF000000"/>
        <rFont val="Times New Roman"/>
      </rPr>
      <t>d</t>
    </r>
  </si>
  <si>
    <r>
      <t>BD</t>
    </r>
    <r>
      <rPr>
        <vertAlign val="subscript"/>
        <sz val="9"/>
        <color rgb="FF000000"/>
        <rFont val="Times New Roman"/>
      </rPr>
      <t>1</t>
    </r>
  </si>
  <si>
    <r>
      <t>BD</t>
    </r>
    <r>
      <rPr>
        <vertAlign val="subscript"/>
        <sz val="9"/>
        <color rgb="FF000000"/>
        <rFont val="Times New Roman"/>
      </rPr>
      <t>2</t>
    </r>
  </si>
  <si>
    <r>
      <t>RD</t>
    </r>
    <r>
      <rPr>
        <vertAlign val="subscript"/>
        <sz val="9"/>
        <color rgb="FF000000"/>
        <rFont val="Times New Roman"/>
      </rPr>
      <t>1</t>
    </r>
  </si>
  <si>
    <r>
      <t>RD</t>
    </r>
    <r>
      <rPr>
        <vertAlign val="subscript"/>
        <sz val="9"/>
        <color rgb="FF000000"/>
        <rFont val="Times New Roman"/>
      </rPr>
      <t>2</t>
    </r>
  </si>
  <si>
    <t>UD</t>
  </si>
  <si>
    <t>average</t>
  </si>
  <si>
    <t>depth (cm)</t>
  </si>
  <si>
    <t>all</t>
  </si>
  <si>
    <r>
      <t>LD</t>
    </r>
    <r>
      <rPr>
        <b/>
        <vertAlign val="subscript"/>
        <sz val="9"/>
        <color rgb="FF000000"/>
        <rFont val="Times New Roman"/>
      </rPr>
      <t>o</t>
    </r>
  </si>
  <si>
    <r>
      <t>LD</t>
    </r>
    <r>
      <rPr>
        <b/>
        <vertAlign val="subscript"/>
        <sz val="9"/>
        <color rgb="FF000000"/>
        <rFont val="Times New Roman"/>
      </rPr>
      <t>m</t>
    </r>
  </si>
  <si>
    <r>
      <t>RD</t>
    </r>
    <r>
      <rPr>
        <b/>
        <vertAlign val="subscript"/>
        <sz val="9"/>
        <color rgb="FF000000"/>
        <rFont val="Times New Roman"/>
      </rPr>
      <t>1</t>
    </r>
  </si>
  <si>
    <r>
      <t>RD</t>
    </r>
    <r>
      <rPr>
        <b/>
        <vertAlign val="subscript"/>
        <sz val="9"/>
        <color rgb="FF000000"/>
        <rFont val="Times New Roman"/>
      </rPr>
      <t>2</t>
    </r>
  </si>
  <si>
    <r>
      <t>BN</t>
    </r>
    <r>
      <rPr>
        <b/>
        <vertAlign val="subscript"/>
        <sz val="9"/>
        <color rgb="FF000000"/>
        <rFont val="Times New Roman"/>
      </rPr>
      <t>d</t>
    </r>
  </si>
  <si>
    <r>
      <t>BD</t>
    </r>
    <r>
      <rPr>
        <b/>
        <vertAlign val="subscript"/>
        <sz val="9"/>
        <color rgb="FF000000"/>
        <rFont val="Times New Roman"/>
      </rPr>
      <t>1</t>
    </r>
  </si>
  <si>
    <r>
      <t>BD</t>
    </r>
    <r>
      <rPr>
        <b/>
        <vertAlign val="subscript"/>
        <sz val="9"/>
        <color rgb="FF000000"/>
        <rFont val="Times New Roman"/>
      </rPr>
      <t>2</t>
    </r>
  </si>
  <si>
    <t>rewetted horizon (if present)</t>
  </si>
  <si>
    <t>mesotelm</t>
  </si>
  <si>
    <t>catotelm</t>
  </si>
  <si>
    <t>DN</t>
  </si>
  <si>
    <t>H1-2</t>
  </si>
  <si>
    <t>H3</t>
  </si>
  <si>
    <t>H2-H3</t>
  </si>
  <si>
    <t>H4</t>
  </si>
  <si>
    <t>H2</t>
  </si>
  <si>
    <r>
      <t>LD</t>
    </r>
    <r>
      <rPr>
        <vertAlign val="subscript"/>
        <sz val="8"/>
        <color rgb="FF000000"/>
        <rFont val="Times New Roman"/>
      </rPr>
      <t>o</t>
    </r>
  </si>
  <si>
    <t>H4-H5</t>
  </si>
  <si>
    <r>
      <t>LD</t>
    </r>
    <r>
      <rPr>
        <vertAlign val="subscript"/>
        <sz val="8"/>
        <color rgb="FF000000"/>
        <rFont val="Times New Roman"/>
      </rPr>
      <t>m</t>
    </r>
  </si>
  <si>
    <t>BN</t>
  </si>
  <si>
    <r>
      <t>BN</t>
    </r>
    <r>
      <rPr>
        <vertAlign val="subscript"/>
        <sz val="8"/>
        <color rgb="FF000000"/>
        <rFont val="Times New Roman"/>
      </rPr>
      <t>d</t>
    </r>
  </si>
  <si>
    <r>
      <t>BD</t>
    </r>
    <r>
      <rPr>
        <vertAlign val="subscript"/>
        <sz val="8"/>
        <color rgb="FF000000"/>
        <rFont val="Times New Roman"/>
      </rPr>
      <t>1</t>
    </r>
  </si>
  <si>
    <r>
      <t>BD</t>
    </r>
    <r>
      <rPr>
        <vertAlign val="subscript"/>
        <sz val="8"/>
        <color rgb="FF000000"/>
        <rFont val="Times New Roman"/>
      </rPr>
      <t>2</t>
    </r>
  </si>
  <si>
    <t>H3-H4</t>
  </si>
  <si>
    <t>UN</t>
  </si>
  <si>
    <t>RN</t>
  </si>
  <si>
    <r>
      <t>RD</t>
    </r>
    <r>
      <rPr>
        <vertAlign val="subscript"/>
        <sz val="8"/>
        <color rgb="FF000000"/>
        <rFont val="Times New Roman"/>
      </rPr>
      <t>1</t>
    </r>
  </si>
  <si>
    <r>
      <t>RD</t>
    </r>
    <r>
      <rPr>
        <vertAlign val="subscript"/>
        <sz val="8"/>
        <color rgb="FF000000"/>
        <rFont val="Times New Roman"/>
      </rPr>
      <t>2</t>
    </r>
  </si>
  <si>
    <r>
      <t>LN</t>
    </r>
    <r>
      <rPr>
        <vertAlign val="subscript"/>
        <sz val="9"/>
        <color rgb="FF000000"/>
        <rFont val="Times New Roman"/>
      </rPr>
      <t>o</t>
    </r>
  </si>
  <si>
    <r>
      <t>LN</t>
    </r>
    <r>
      <rPr>
        <vertAlign val="subscript"/>
        <sz val="9"/>
        <color rgb="FF000000"/>
        <rFont val="Times New Roman"/>
      </rPr>
      <t>m</t>
    </r>
  </si>
  <si>
    <r>
      <t>Table S1:</t>
    </r>
    <r>
      <rPr>
        <sz val="9"/>
        <color rgb="FF000000"/>
        <rFont val="Avenir Book"/>
      </rPr>
      <t xml:space="preserve"> </t>
    </r>
    <r>
      <rPr>
        <b/>
        <sz val="9"/>
        <color rgb="FF000000"/>
        <rFont val="Times New Roman"/>
      </rPr>
      <t>Level of error probability according to T-tests of ∂</t>
    </r>
    <r>
      <rPr>
        <b/>
        <vertAlign val="superscript"/>
        <sz val="9"/>
        <color rgb="FF000000"/>
        <rFont val="Times New Roman"/>
      </rPr>
      <t>15</t>
    </r>
    <r>
      <rPr>
        <b/>
        <sz val="9"/>
        <color rgb="FF000000"/>
        <rFont val="Times New Roman"/>
      </rPr>
      <t>N measurements to identify significant differences (p&lt;0.05, marked in red) between the drainage-affected and the natural sites; black border: normalized turning point of ∂</t>
    </r>
    <r>
      <rPr>
        <b/>
        <vertAlign val="superscript"/>
        <sz val="9"/>
        <color rgb="FF000000"/>
        <rFont val="Times New Roman"/>
      </rPr>
      <t>15</t>
    </r>
    <r>
      <rPr>
        <b/>
        <sz val="9"/>
        <color rgb="FF000000"/>
        <rFont val="Times New Roman"/>
      </rPr>
      <t>N, drained sites: Degerö (DD), Lakkasuo (ombrotrophic (LD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minerotrophic (LD</t>
    </r>
    <r>
      <rPr>
        <b/>
        <vertAlign val="subscript"/>
        <sz val="9"/>
        <color rgb="FF000000"/>
        <rFont val="Times New Roman"/>
      </rPr>
      <t>m</t>
    </r>
    <r>
      <rPr>
        <b/>
        <sz val="9"/>
        <color rgb="FF000000"/>
        <rFont val="Times New Roman"/>
      </rPr>
      <t>), Rotmeer (RD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RD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), Ursee (UD), Breitlohmisse (BN</t>
    </r>
    <r>
      <rPr>
        <b/>
        <vertAlign val="subscript"/>
        <sz val="9"/>
        <color rgb="FF000000"/>
        <rFont val="Times New Roman"/>
      </rPr>
      <t>d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</t>
    </r>
  </si>
  <si>
    <r>
      <t xml:space="preserve">Table S2: Correlation </t>
    </r>
    <r>
      <rPr>
        <b/>
        <sz val="9"/>
        <color rgb="FF000000"/>
        <rFont val="Times New Roman"/>
      </rPr>
      <t>coefficient r (Spearman) of trends for the whole core (= overall slope) and for separated sections; Degerö (DD), Lakkasuo (ombrotrophic (LD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minerotrophic (LD</t>
    </r>
    <r>
      <rPr>
        <b/>
        <vertAlign val="subscript"/>
        <sz val="9"/>
        <color rgb="FF000000"/>
        <rFont val="Times New Roman"/>
      </rPr>
      <t>m</t>
    </r>
    <r>
      <rPr>
        <b/>
        <sz val="9"/>
        <color rgb="FF000000"/>
        <rFont val="Times New Roman"/>
      </rPr>
      <t>), Breitlohmisse (BN</t>
    </r>
    <r>
      <rPr>
        <b/>
        <vertAlign val="subscript"/>
        <sz val="9"/>
        <color rgb="FF000000"/>
        <rFont val="Times New Roman"/>
      </rPr>
      <t>d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), Rotmeer (RD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RD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), Ursee (UD), rewetted horizon (RW), upper mesotelm (UM), lower mesotelm (LM), catotelm (Cat)</t>
    </r>
  </si>
  <si>
    <r>
      <t xml:space="preserve">Table S3: </t>
    </r>
    <r>
      <rPr>
        <b/>
        <sz val="9"/>
        <color rgb="FF000000"/>
        <rFont val="Times New Roman"/>
      </rPr>
      <t>Trend values of all sites [‰/cm]; slopes are given for the whole core (=overall) and for separated sections (rewetted horizon (RW), upper mesotelm (UM), lower mesotelm (LM), catotelm (Cat)); Degerö (DD), Lakkasuo (ombrotrophic (LD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minerotrophic (LD</t>
    </r>
    <r>
      <rPr>
        <b/>
        <vertAlign val="subscript"/>
        <sz val="9"/>
        <color rgb="FF000000"/>
        <rFont val="Times New Roman"/>
      </rPr>
      <t>m</t>
    </r>
    <r>
      <rPr>
        <b/>
        <sz val="9"/>
        <color rgb="FF000000"/>
        <rFont val="Times New Roman"/>
      </rPr>
      <t>), Breitlohmisse (BN</t>
    </r>
    <r>
      <rPr>
        <b/>
        <vertAlign val="subscript"/>
        <sz val="9"/>
        <color rgb="FF000000"/>
        <rFont val="Times New Roman"/>
      </rPr>
      <t>d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), Rotmeer (RD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RD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), Ursee (UD))</t>
    </r>
  </si>
  <si>
    <r>
      <t xml:space="preserve">Table S4: </t>
    </r>
    <r>
      <rPr>
        <b/>
        <sz val="9"/>
        <color rgb="FF000000"/>
        <rFont val="Times New Roman"/>
      </rPr>
      <t>Humification Indices (HI) after von Post for all investigated sites; Degerö (natural (DN), drained (DD)), Lakkasuo (ombrotrophic natural (LN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ombrotrophic drained (LD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minerotrophic natural (LN</t>
    </r>
    <r>
      <rPr>
        <b/>
        <vertAlign val="subscript"/>
        <sz val="9"/>
        <color rgb="FF000000"/>
        <rFont val="Times New Roman"/>
      </rPr>
      <t>o</t>
    </r>
    <r>
      <rPr>
        <b/>
        <sz val="9"/>
        <color rgb="FF000000"/>
        <rFont val="Times New Roman"/>
      </rPr>
      <t>), minerotrophic drained (LD</t>
    </r>
    <r>
      <rPr>
        <b/>
        <vertAlign val="subscript"/>
        <sz val="9"/>
        <color rgb="FF000000"/>
        <rFont val="Times New Roman"/>
      </rPr>
      <t>m</t>
    </r>
    <r>
      <rPr>
        <b/>
        <sz val="9"/>
        <color rgb="FF000000"/>
        <rFont val="Times New Roman"/>
      </rPr>
      <t>)), Breitlohmisse (natural (BN), drained (BN</t>
    </r>
    <r>
      <rPr>
        <b/>
        <vertAlign val="subscript"/>
        <sz val="9"/>
        <color rgb="FF000000"/>
        <rFont val="Times New Roman"/>
      </rPr>
      <t>d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BD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)), Ursee (natural (UN), drained (UD)), Rotmeer (natural (RN), drained (RD</t>
    </r>
    <r>
      <rPr>
        <b/>
        <vertAlign val="subscript"/>
        <sz val="9"/>
        <color rgb="FF000000"/>
        <rFont val="Times New Roman"/>
      </rPr>
      <t>1</t>
    </r>
    <r>
      <rPr>
        <b/>
        <sz val="9"/>
        <color rgb="FF000000"/>
        <rFont val="Times New Roman"/>
      </rPr>
      <t>, RD</t>
    </r>
    <r>
      <rPr>
        <b/>
        <vertAlign val="subscript"/>
        <sz val="9"/>
        <color rgb="FF000000"/>
        <rFont val="Times New Roman"/>
      </rPr>
      <t>2</t>
    </r>
    <r>
      <rPr>
        <b/>
        <sz val="9"/>
        <color rgb="FF000000"/>
        <rFont val="Times New Roman"/>
      </rPr>
      <t>))</t>
    </r>
  </si>
  <si>
    <t>15N stable isotope values [‰]</t>
  </si>
  <si>
    <t>Degerö</t>
  </si>
  <si>
    <t>Lakkasuo</t>
  </si>
  <si>
    <t>Breitlohmisse</t>
  </si>
  <si>
    <t>Rotemeer Moor</t>
  </si>
  <si>
    <t>Ursee Moor</t>
  </si>
  <si>
    <t>Nautral sites (DN) 1-3</t>
  </si>
  <si>
    <t>Drained sites (DD)</t>
  </si>
  <si>
    <t>Natural sites (LNo) 1-3</t>
  </si>
  <si>
    <t>Natural sites (LNm) 1-3</t>
  </si>
  <si>
    <t>Natural sites (BN) 1-3</t>
  </si>
  <si>
    <t>Natural dry sites (BNd) 1-3</t>
  </si>
  <si>
    <t>Drained sites (BD1) 1-3</t>
  </si>
  <si>
    <t>Near the edge sites (BD2) 1-3</t>
  </si>
  <si>
    <t>Natural sites (RN) 1-3</t>
  </si>
  <si>
    <t>Drained sites (RD1) 1-3</t>
  </si>
  <si>
    <t>Drained sites (RD2) 1-3</t>
  </si>
  <si>
    <t>Natural sites (UN) 1-3</t>
  </si>
  <si>
    <t>Drained sites (UD) 1-3</t>
  </si>
  <si>
    <t>depth [cm]</t>
  </si>
  <si>
    <t>DN1</t>
  </si>
  <si>
    <t>DN2</t>
  </si>
  <si>
    <t>DN3</t>
  </si>
  <si>
    <t>av. DN</t>
  </si>
  <si>
    <t>DD1</t>
  </si>
  <si>
    <t>DD2</t>
  </si>
  <si>
    <t>DD3</t>
  </si>
  <si>
    <t>av. DD</t>
  </si>
  <si>
    <t>LNo1</t>
  </si>
  <si>
    <t>LNo2</t>
  </si>
  <si>
    <t>LNo3</t>
  </si>
  <si>
    <t>av. LNo</t>
  </si>
  <si>
    <t>LDo1</t>
  </si>
  <si>
    <t>LDo2</t>
  </si>
  <si>
    <t>LDo3</t>
  </si>
  <si>
    <t>av. Ldo</t>
  </si>
  <si>
    <t>LNm1</t>
  </si>
  <si>
    <t>LNm2</t>
  </si>
  <si>
    <t>LNm3</t>
  </si>
  <si>
    <t>av. LNm</t>
  </si>
  <si>
    <t>LDm1</t>
  </si>
  <si>
    <t>LDm2</t>
  </si>
  <si>
    <t>LDm3</t>
  </si>
  <si>
    <t>av. LDm</t>
  </si>
  <si>
    <t>BN1</t>
  </si>
  <si>
    <t>BN2</t>
  </si>
  <si>
    <t>BN3</t>
  </si>
  <si>
    <t>av. BN</t>
  </si>
  <si>
    <t>BNd1</t>
  </si>
  <si>
    <t>BNd2</t>
  </si>
  <si>
    <t>BNd3</t>
  </si>
  <si>
    <t>av. BNd</t>
  </si>
  <si>
    <t>BD11</t>
  </si>
  <si>
    <t>BD12</t>
  </si>
  <si>
    <t>BD13</t>
  </si>
  <si>
    <t>av. BD1</t>
  </si>
  <si>
    <t>BD21</t>
  </si>
  <si>
    <t>BD22</t>
  </si>
  <si>
    <t>av. BD2</t>
  </si>
  <si>
    <t>RN1</t>
  </si>
  <si>
    <t>RN2</t>
  </si>
  <si>
    <t>RN3</t>
  </si>
  <si>
    <t>av. RN</t>
  </si>
  <si>
    <t>RD11</t>
  </si>
  <si>
    <t>RD12</t>
  </si>
  <si>
    <t>RD13</t>
  </si>
  <si>
    <t>av. RD1</t>
  </si>
  <si>
    <t>RD21</t>
  </si>
  <si>
    <t>RD22</t>
  </si>
  <si>
    <t>RD23</t>
  </si>
  <si>
    <t>av. RD2</t>
  </si>
  <si>
    <t>UN1</t>
  </si>
  <si>
    <t>UN2</t>
  </si>
  <si>
    <t>UN3</t>
  </si>
  <si>
    <t>av. UN</t>
  </si>
  <si>
    <t>UD1</t>
  </si>
  <si>
    <t>UD2</t>
  </si>
  <si>
    <t>UD3</t>
  </si>
  <si>
    <t>av. DU</t>
  </si>
  <si>
    <t>13C stable isotope values [‰]</t>
  </si>
  <si>
    <t>BD23</t>
  </si>
  <si>
    <t>carob/nitrogen ratio</t>
  </si>
  <si>
    <t xml:space="preserve">Bulk density [kg m-3] </t>
  </si>
  <si>
    <t>Ombrotrophic sites</t>
  </si>
  <si>
    <t>Minerotrophic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</si>
</sst>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0.000"/>
  </numFmts>
  <fonts count="2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Times New Roman"/>
    </font>
    <font>
      <b/>
      <sz val="9"/>
      <color rgb="FF000000"/>
      <name val="Times New Roman"/>
    </font>
    <font>
      <b/>
      <vertAlign val="subscript"/>
      <sz val="9"/>
      <color rgb="FF000000"/>
      <name val="Times New Roman"/>
    </font>
    <font>
      <sz val="12"/>
      <color theme="1"/>
      <name val="Times New Roman"/>
    </font>
    <font>
      <sz val="9"/>
      <color rgb="FF000000"/>
      <name val="Times New Roman"/>
    </font>
    <font>
      <vertAlign val="subscript"/>
      <sz val="9"/>
      <color rgb="FF000000"/>
      <name val="Times New Roman"/>
    </font>
    <font>
      <sz val="8"/>
      <name val="Calibri"/>
      <family val="2"/>
      <scheme val="minor"/>
    </font>
    <font>
      <b/>
      <vertAlign val="superscript"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Avenir Book"/>
    </font>
    <font>
      <sz val="9"/>
      <color theme="1"/>
      <name val="Calibri"/>
      <family val="2"/>
      <scheme val="minor"/>
    </font>
    <font>
      <sz val="9"/>
      <color rgb="FF9C0006"/>
      <name val="Times New Roman"/>
    </font>
    <font>
      <vertAlign val="subscript"/>
      <sz val="8"/>
      <color rgb="FF000000"/>
      <name val="Times New Roman"/>
    </font>
    <font>
      <sz val="9"/>
      <color theme="1"/>
      <name val="Times New Roman"/>
    </font>
    <font>
      <sz val="8"/>
      <color rgb="FFC0504D"/>
      <name val="Times New Roman"/>
    </font>
    <font>
      <b/>
      <sz val="14"/>
      <color theme="9"/>
      <name val="Calibri"/>
      <scheme val="minor"/>
    </font>
    <font>
      <sz val="14"/>
      <color theme="1"/>
      <name val="Calibri"/>
      <family val="2"/>
      <scheme val="minor"/>
    </font>
    <font>
      <b/>
      <sz val="14"/>
      <name val="Calibri"/>
      <scheme val="minor"/>
    </font>
    <font>
      <b/>
      <sz val="14"/>
      <color theme="1"/>
      <name val="Calibri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scheme val="minor"/>
    </font>
    <font>
      <sz val="12"/>
      <color theme="9"/>
      <name val="Calibri"/>
      <scheme val="minor"/>
    </font>
    <font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5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87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12" fillId="0" borderId="1" xfId="0" applyFont="1" applyBorder="1"/>
    <xf numFmtId="0" fontId="12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8" fillId="0" borderId="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8" xfId="0" applyFont="1" applyBorder="1"/>
    <xf numFmtId="0" fontId="20" fillId="0" borderId="8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8" xfId="0" applyFont="1" applyBorder="1"/>
    <xf numFmtId="0" fontId="18" fillId="0" borderId="8" xfId="0" applyFont="1" applyBorder="1" applyAlignment="1">
      <alignment horizontal="center"/>
    </xf>
    <xf numFmtId="0" fontId="18" fillId="2" borderId="9" xfId="0" applyFont="1" applyFill="1" applyBorder="1"/>
    <xf numFmtId="0" fontId="18" fillId="2" borderId="10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8" fillId="3" borderId="12" xfId="0" applyFont="1" applyFill="1" applyBorder="1" applyAlignment="1">
      <alignment horizontal="center"/>
    </xf>
    <xf numFmtId="0" fontId="18" fillId="2" borderId="13" xfId="0" applyFont="1" applyFill="1" applyBorder="1"/>
    <xf numFmtId="0" fontId="18" fillId="2" borderId="13" xfId="0" applyFont="1" applyFill="1" applyBorder="1" applyAlignment="1">
      <alignment horizontal="center"/>
    </xf>
    <xf numFmtId="1" fontId="0" fillId="2" borderId="9" xfId="0" applyNumberFormat="1" applyFill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2" fontId="18" fillId="3" borderId="10" xfId="0" applyNumberFormat="1" applyFont="1" applyFill="1" applyBorder="1" applyAlignment="1">
      <alignment horizontal="center"/>
    </xf>
    <xf numFmtId="2" fontId="18" fillId="3" borderId="11" xfId="0" applyNumberFormat="1" applyFont="1" applyFill="1" applyBorder="1" applyAlignment="1">
      <alignment horizontal="center"/>
    </xf>
    <xf numFmtId="1" fontId="18" fillId="2" borderId="9" xfId="0" applyNumberFormat="1" applyFon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1" fillId="0" borderId="10" xfId="1" applyNumberFormat="1" applyBorder="1" applyAlignment="1">
      <alignment horizontal="center"/>
    </xf>
    <xf numFmtId="2" fontId="18" fillId="3" borderId="12" xfId="0" applyNumberFormat="1" applyFont="1" applyFill="1" applyBorder="1" applyAlignment="1">
      <alignment horizontal="center"/>
    </xf>
    <xf numFmtId="1" fontId="0" fillId="2" borderId="13" xfId="0" applyNumberFormat="1" applyFill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164" fontId="1" fillId="0" borderId="10" xfId="1" applyNumberForma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9" fillId="0" borderId="0" xfId="0" applyFont="1" applyAlignment="1">
      <alignment horizontal="left"/>
    </xf>
    <xf numFmtId="2" fontId="22" fillId="0" borderId="10" xfId="0" applyNumberFormat="1" applyFont="1" applyBorder="1" applyAlignment="1">
      <alignment horizontal="center"/>
    </xf>
    <xf numFmtId="164" fontId="18" fillId="0" borderId="10" xfId="1" applyNumberFormat="1" applyFont="1" applyBorder="1" applyAlignment="1">
      <alignment horizontal="center"/>
    </xf>
    <xf numFmtId="2" fontId="18" fillId="0" borderId="10" xfId="1" applyNumberFormat="1" applyFont="1" applyBorder="1" applyAlignment="1">
      <alignment horizontal="center"/>
    </xf>
    <xf numFmtId="2" fontId="23" fillId="0" borderId="10" xfId="0" applyNumberFormat="1" applyFont="1" applyBorder="1" applyAlignment="1">
      <alignment horizontal="center"/>
    </xf>
    <xf numFmtId="0" fontId="20" fillId="0" borderId="0" xfId="0" applyFont="1" applyAlignment="1">
      <alignment horizontal="left"/>
    </xf>
    <xf numFmtId="2" fontId="24" fillId="0" borderId="10" xfId="0" applyNumberFormat="1" applyFont="1" applyBorder="1" applyAlignment="1">
      <alignment horizontal="center"/>
    </xf>
    <xf numFmtId="2" fontId="24" fillId="0" borderId="10" xfId="2" applyNumberFormat="1" applyFont="1" applyBorder="1" applyAlignment="1">
      <alignment horizontal="center"/>
    </xf>
    <xf numFmtId="2" fontId="26" fillId="0" borderId="10" xfId="2" applyNumberFormat="1" applyFont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5" fontId="18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2" fillId="0" borderId="0" xfId="0" applyFont="1" applyAlignment="1">
      <alignment horizontal="justify" vertical="center"/>
    </xf>
    <xf numFmtId="0" fontId="12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1" xfId="0" applyFont="1" applyBorder="1"/>
    <xf numFmtId="0" fontId="6" fillId="0" borderId="1" xfId="0" applyFont="1" applyBorder="1" applyAlignment="1">
      <alignment horizontal="center" vertical="center"/>
    </xf>
    <xf numFmtId="0" fontId="12" fillId="0" borderId="2" xfId="0" applyFont="1" applyBorder="1"/>
    <xf numFmtId="0" fontId="12" fillId="0" borderId="6" xfId="0" applyFont="1" applyBorder="1"/>
    <xf numFmtId="0" fontId="6" fillId="0" borderId="6" xfId="0" applyFont="1" applyBorder="1" applyAlignment="1">
      <alignment horizontal="center" vertical="center"/>
    </xf>
    <xf numFmtId="0" fontId="0" fillId="0" borderId="0" xfId="0" applyAlignment="1"/>
  </cellXfs>
  <cellStyles count="5">
    <cellStyle name="Followed Hyperlink" xfId="4" builtinId="9" hidden="1"/>
    <cellStyle name="Hyperlink" xfId="3" builtinId="8" hidden="1"/>
    <cellStyle name="Normal" xfId="0" builtinId="0"/>
    <cellStyle name="Standard 2" xfId="2"/>
    <cellStyle name="Standard 3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5"/>
  <sheetViews>
    <sheetView workbookViewId="0">
      <selection activeCell="B2" sqref="B2:L2"/>
    </sheetView>
  </sheetViews>
  <sheetFormatPr baseColWidth="10" defaultRowHeight="15" x14ac:dyDescent="0"/>
  <sheetData>
    <row r="2" spans="2:12" ht="44" customHeight="1">
      <c r="B2" s="68" t="s">
        <v>51</v>
      </c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2:12">
      <c r="B3" s="6" t="s">
        <v>19</v>
      </c>
      <c r="C3" s="6" t="s">
        <v>20</v>
      </c>
      <c r="D3" s="6" t="s">
        <v>9</v>
      </c>
      <c r="E3" s="6" t="s">
        <v>21</v>
      </c>
      <c r="F3" s="6" t="s">
        <v>22</v>
      </c>
      <c r="G3" s="6" t="s">
        <v>23</v>
      </c>
      <c r="H3" s="6" t="s">
        <v>24</v>
      </c>
      <c r="I3" s="6" t="s">
        <v>17</v>
      </c>
      <c r="J3" s="6" t="s">
        <v>25</v>
      </c>
      <c r="K3" s="6" t="s">
        <v>26</v>
      </c>
      <c r="L3" s="6" t="s">
        <v>27</v>
      </c>
    </row>
    <row r="4" spans="2:12" ht="16" thickBot="1">
      <c r="B4" s="7">
        <v>2</v>
      </c>
      <c r="C4" s="8">
        <v>0.01</v>
      </c>
      <c r="D4" s="7">
        <v>0.18</v>
      </c>
      <c r="E4" s="7">
        <v>0.38</v>
      </c>
      <c r="F4" s="8">
        <v>0.01</v>
      </c>
      <c r="G4" s="7">
        <v>0.21</v>
      </c>
      <c r="H4" s="7">
        <v>0.28000000000000003</v>
      </c>
      <c r="I4" s="8">
        <v>0</v>
      </c>
      <c r="J4" s="7">
        <v>0.12</v>
      </c>
      <c r="K4" s="8">
        <v>0.03</v>
      </c>
      <c r="L4" s="7">
        <v>0.06</v>
      </c>
    </row>
    <row r="5" spans="2:12" ht="16" thickBot="1">
      <c r="B5" s="7">
        <v>4</v>
      </c>
      <c r="C5" s="8">
        <v>0</v>
      </c>
      <c r="D5" s="7">
        <v>0.25</v>
      </c>
      <c r="E5" s="7">
        <v>0.85</v>
      </c>
      <c r="F5" s="7">
        <v>7.0000000000000007E-2</v>
      </c>
      <c r="G5" s="7">
        <v>0.19</v>
      </c>
      <c r="H5" s="7">
        <v>0.19</v>
      </c>
      <c r="I5" s="7">
        <v>0.36</v>
      </c>
      <c r="J5" s="7">
        <v>0.17</v>
      </c>
      <c r="K5" s="7">
        <v>0.3</v>
      </c>
      <c r="L5" s="8">
        <v>0.04</v>
      </c>
    </row>
    <row r="6" spans="2:12" ht="16" thickBot="1">
      <c r="B6" s="7">
        <v>5</v>
      </c>
      <c r="C6" s="8">
        <v>0.03</v>
      </c>
      <c r="D6" s="7">
        <v>0.52</v>
      </c>
      <c r="E6" s="7">
        <v>0.13</v>
      </c>
      <c r="F6" s="7">
        <v>0.25</v>
      </c>
      <c r="G6" s="7">
        <v>0.34</v>
      </c>
      <c r="H6" s="7">
        <v>0.23</v>
      </c>
      <c r="I6" s="7">
        <v>0.66</v>
      </c>
      <c r="J6" s="7">
        <v>0.2</v>
      </c>
      <c r="K6" s="7">
        <v>0.59</v>
      </c>
      <c r="L6" s="8">
        <v>0.06</v>
      </c>
    </row>
    <row r="7" spans="2:12" ht="16" thickBot="1">
      <c r="B7" s="7">
        <v>7</v>
      </c>
      <c r="C7" s="7">
        <v>0.28000000000000003</v>
      </c>
      <c r="D7" s="7">
        <v>0.89</v>
      </c>
      <c r="E7" s="8">
        <v>0.03</v>
      </c>
      <c r="F7" s="7">
        <v>0.25</v>
      </c>
      <c r="G7" s="7">
        <v>0.08</v>
      </c>
      <c r="H7" s="7">
        <v>0.34</v>
      </c>
      <c r="I7" s="7">
        <v>0.77</v>
      </c>
      <c r="J7" s="7">
        <v>0.09</v>
      </c>
      <c r="K7" s="7">
        <v>0.72</v>
      </c>
      <c r="L7" s="8">
        <v>0.04</v>
      </c>
    </row>
    <row r="8" spans="2:12" ht="16" thickBot="1">
      <c r="B8" s="7">
        <v>8</v>
      </c>
      <c r="C8" s="7">
        <v>0.5</v>
      </c>
      <c r="D8" s="7">
        <v>0.4</v>
      </c>
      <c r="E8" s="8">
        <v>0</v>
      </c>
      <c r="F8" s="7">
        <v>0.35</v>
      </c>
      <c r="G8" s="7">
        <v>0.12</v>
      </c>
      <c r="H8" s="7">
        <v>0.88</v>
      </c>
      <c r="I8" s="7">
        <v>0.83</v>
      </c>
      <c r="J8" s="8">
        <v>0.04</v>
      </c>
      <c r="K8" s="7">
        <v>0.83</v>
      </c>
      <c r="L8" s="7">
        <v>0.15</v>
      </c>
    </row>
    <row r="9" spans="2:12" ht="16" thickBot="1">
      <c r="B9" s="7">
        <v>10</v>
      </c>
      <c r="C9" s="7">
        <v>0.79</v>
      </c>
      <c r="D9" s="7">
        <v>0.06</v>
      </c>
      <c r="E9" s="8">
        <v>0</v>
      </c>
      <c r="F9" s="7">
        <v>0.4</v>
      </c>
      <c r="G9" s="8">
        <v>0.05</v>
      </c>
      <c r="H9" s="7">
        <v>0.99</v>
      </c>
      <c r="I9" s="7">
        <v>0.97</v>
      </c>
      <c r="J9" s="7">
        <v>0.13</v>
      </c>
      <c r="K9" s="7">
        <v>0.55000000000000004</v>
      </c>
      <c r="L9" s="7">
        <v>7.0000000000000007E-2</v>
      </c>
    </row>
    <row r="10" spans="2:12" ht="16" thickBot="1">
      <c r="B10" s="7">
        <v>12</v>
      </c>
      <c r="C10" s="7">
        <v>0.55000000000000004</v>
      </c>
      <c r="D10" s="7">
        <v>0.28000000000000003</v>
      </c>
      <c r="E10" s="8">
        <v>0</v>
      </c>
      <c r="F10" s="7">
        <v>0.7</v>
      </c>
      <c r="G10" s="7">
        <v>0.34</v>
      </c>
      <c r="H10" s="7">
        <v>0.94</v>
      </c>
      <c r="I10" s="7">
        <v>0.34</v>
      </c>
      <c r="J10" s="7">
        <v>0.11</v>
      </c>
      <c r="K10" s="7">
        <v>0.77</v>
      </c>
      <c r="L10" s="8">
        <v>0.06</v>
      </c>
    </row>
    <row r="11" spans="2:12" ht="16" thickBot="1">
      <c r="B11" s="7">
        <v>14</v>
      </c>
      <c r="C11" s="8">
        <v>0.02</v>
      </c>
      <c r="D11" s="7">
        <v>0.16</v>
      </c>
      <c r="E11" s="8">
        <v>0</v>
      </c>
      <c r="F11" s="7">
        <v>0.47</v>
      </c>
      <c r="G11" s="7">
        <v>0.26</v>
      </c>
      <c r="H11" s="7">
        <v>0.28000000000000003</v>
      </c>
      <c r="I11" s="8">
        <v>0.02</v>
      </c>
      <c r="J11" s="7">
        <v>0.99</v>
      </c>
      <c r="K11" s="7">
        <v>0.63</v>
      </c>
      <c r="L11" s="8">
        <v>0.02</v>
      </c>
    </row>
    <row r="12" spans="2:12" ht="16" thickBot="1">
      <c r="B12" s="9">
        <v>17</v>
      </c>
      <c r="C12" s="10">
        <v>0.02</v>
      </c>
      <c r="D12" s="9">
        <v>0.35</v>
      </c>
      <c r="E12" s="10">
        <v>0</v>
      </c>
      <c r="F12" s="9">
        <v>0.6</v>
      </c>
      <c r="G12" s="10">
        <v>0.01</v>
      </c>
      <c r="H12" s="9">
        <v>0.48</v>
      </c>
      <c r="I12" s="9">
        <v>0.1</v>
      </c>
      <c r="J12" s="9">
        <v>0.33</v>
      </c>
      <c r="K12" s="9">
        <v>0.13</v>
      </c>
      <c r="L12" s="9">
        <v>0.61</v>
      </c>
    </row>
    <row r="13" spans="2:12" ht="17" thickTop="1" thickBot="1">
      <c r="B13" s="11">
        <v>20</v>
      </c>
      <c r="C13" s="10">
        <v>0</v>
      </c>
      <c r="D13" s="10">
        <v>0.02</v>
      </c>
      <c r="E13" s="10">
        <v>0.01</v>
      </c>
      <c r="F13" s="9">
        <v>0.21</v>
      </c>
      <c r="G13" s="9">
        <v>7.0000000000000007E-2</v>
      </c>
      <c r="H13" s="10">
        <v>0.05</v>
      </c>
      <c r="I13" s="10">
        <v>0.03</v>
      </c>
      <c r="J13" s="10">
        <v>0.03</v>
      </c>
      <c r="K13" s="9">
        <v>0.12</v>
      </c>
      <c r="L13" s="12">
        <v>0.06</v>
      </c>
    </row>
    <row r="14" spans="2:12" ht="17" thickTop="1" thickBot="1">
      <c r="B14" s="7">
        <v>24</v>
      </c>
      <c r="C14" s="8">
        <v>0.05</v>
      </c>
      <c r="D14" s="7">
        <v>0.26</v>
      </c>
      <c r="E14" s="8">
        <v>0.05</v>
      </c>
      <c r="F14" s="8">
        <v>0.05</v>
      </c>
      <c r="G14" s="7">
        <v>0.39</v>
      </c>
      <c r="H14" s="7">
        <v>0.25</v>
      </c>
      <c r="I14" s="8">
        <v>0.05</v>
      </c>
      <c r="J14" s="7">
        <v>0.34</v>
      </c>
      <c r="K14" s="7">
        <v>0.24</v>
      </c>
      <c r="L14" s="7">
        <v>0.59</v>
      </c>
    </row>
    <row r="15" spans="2:12" ht="16" thickBot="1">
      <c r="B15" s="7">
        <v>28</v>
      </c>
      <c r="C15" s="7">
        <v>0.61</v>
      </c>
      <c r="D15" s="7">
        <v>0.42</v>
      </c>
      <c r="E15" s="7">
        <v>0.98</v>
      </c>
      <c r="F15" s="8">
        <v>0.01</v>
      </c>
      <c r="G15" s="7">
        <v>0.12</v>
      </c>
      <c r="H15" s="7">
        <v>0.41</v>
      </c>
      <c r="I15" s="7">
        <v>0.08</v>
      </c>
      <c r="J15" s="7">
        <v>0.4</v>
      </c>
      <c r="K15" s="7">
        <v>0.35</v>
      </c>
      <c r="L15" s="7">
        <v>0.94</v>
      </c>
    </row>
    <row r="16" spans="2:12" ht="16" thickBot="1">
      <c r="B16" s="7">
        <v>32</v>
      </c>
      <c r="C16" s="7">
        <v>0.39</v>
      </c>
      <c r="D16" s="7">
        <v>0.84</v>
      </c>
      <c r="E16" s="7">
        <v>0.61</v>
      </c>
      <c r="F16" s="8">
        <v>0.02</v>
      </c>
      <c r="G16" s="7">
        <v>0.36</v>
      </c>
      <c r="H16" s="7">
        <v>0.41</v>
      </c>
      <c r="I16" s="7">
        <v>0.19</v>
      </c>
      <c r="J16" s="7">
        <v>0.44</v>
      </c>
      <c r="K16" s="7">
        <v>0.17</v>
      </c>
      <c r="L16" s="7">
        <v>0.72</v>
      </c>
    </row>
    <row r="17" spans="2:12" ht="16" thickBot="1">
      <c r="B17" s="7">
        <v>36</v>
      </c>
      <c r="C17" s="7">
        <v>0.96</v>
      </c>
      <c r="D17" s="7">
        <v>0.9</v>
      </c>
      <c r="E17" s="7">
        <v>0.2</v>
      </c>
      <c r="F17" s="8">
        <v>0.04</v>
      </c>
      <c r="G17" s="7">
        <v>0.9</v>
      </c>
      <c r="H17" s="7">
        <v>0.84</v>
      </c>
      <c r="I17" s="7">
        <v>0.34</v>
      </c>
      <c r="J17" s="7">
        <v>0.73</v>
      </c>
      <c r="K17" s="7">
        <v>0.47</v>
      </c>
      <c r="L17" s="7">
        <v>0.19</v>
      </c>
    </row>
    <row r="18" spans="2:12" ht="16" thickBot="1">
      <c r="B18" s="7">
        <v>41</v>
      </c>
      <c r="C18" s="7">
        <v>7.0000000000000007E-2</v>
      </c>
      <c r="D18" s="7">
        <v>0.21</v>
      </c>
      <c r="E18" s="7">
        <v>0.06</v>
      </c>
      <c r="F18" s="7">
        <v>0.13</v>
      </c>
      <c r="G18" s="7">
        <v>0.7</v>
      </c>
      <c r="H18" s="7">
        <v>0.76</v>
      </c>
      <c r="I18" s="7">
        <v>0.78</v>
      </c>
      <c r="J18" s="7">
        <v>0.11</v>
      </c>
      <c r="K18" s="7">
        <v>0.32</v>
      </c>
      <c r="L18" s="7">
        <v>0.09</v>
      </c>
    </row>
    <row r="19" spans="2:12" ht="16" thickBot="1">
      <c r="B19" s="7">
        <v>45</v>
      </c>
      <c r="C19" s="7">
        <v>0.19</v>
      </c>
      <c r="D19" s="7">
        <v>0.27</v>
      </c>
      <c r="E19" s="7">
        <v>0.11</v>
      </c>
      <c r="F19" s="7">
        <v>0.14000000000000001</v>
      </c>
      <c r="G19" s="7">
        <v>0.65</v>
      </c>
      <c r="H19" s="7">
        <v>0.68</v>
      </c>
      <c r="I19" s="7">
        <v>0.18</v>
      </c>
      <c r="J19" s="7">
        <v>0.12</v>
      </c>
      <c r="K19" s="7">
        <v>0.52</v>
      </c>
      <c r="L19" s="7">
        <v>0.09</v>
      </c>
    </row>
    <row r="20" spans="2:12" ht="16" thickBot="1">
      <c r="B20" s="7">
        <v>50</v>
      </c>
      <c r="C20" s="7">
        <v>0.57999999999999996</v>
      </c>
      <c r="D20" s="7">
        <v>0.37</v>
      </c>
      <c r="E20" s="7">
        <v>0.4</v>
      </c>
      <c r="F20" s="7">
        <v>0.24</v>
      </c>
      <c r="G20" s="7">
        <v>0.44</v>
      </c>
      <c r="H20" s="7">
        <v>0.41</v>
      </c>
      <c r="I20" s="7">
        <v>0.26</v>
      </c>
      <c r="J20" s="7">
        <v>0.28999999999999998</v>
      </c>
      <c r="K20" s="7">
        <v>0.15</v>
      </c>
      <c r="L20" s="7">
        <v>0.23</v>
      </c>
    </row>
    <row r="21" spans="2:12" ht="16" thickBot="1">
      <c r="B21" s="7">
        <v>54</v>
      </c>
      <c r="C21" s="7">
        <v>0.66</v>
      </c>
      <c r="D21" s="7">
        <v>0.65</v>
      </c>
      <c r="E21" s="7">
        <v>0.28000000000000003</v>
      </c>
      <c r="F21" s="7">
        <v>0.63</v>
      </c>
      <c r="G21" s="7">
        <v>0.93</v>
      </c>
      <c r="H21" s="7">
        <v>0.61</v>
      </c>
      <c r="I21" s="7">
        <v>0.8</v>
      </c>
      <c r="J21" s="7">
        <v>0.53</v>
      </c>
      <c r="K21" s="7">
        <v>0.76</v>
      </c>
      <c r="L21" s="7">
        <v>0.16</v>
      </c>
    </row>
    <row r="22" spans="2:12" ht="16" thickBot="1">
      <c r="B22" s="7">
        <v>59</v>
      </c>
      <c r="C22" s="7">
        <v>0.85</v>
      </c>
      <c r="D22" s="7">
        <v>0.54</v>
      </c>
      <c r="E22" s="7">
        <v>0.88</v>
      </c>
      <c r="F22" s="7">
        <v>0.26</v>
      </c>
      <c r="G22" s="7">
        <v>0.12</v>
      </c>
      <c r="H22" s="7">
        <v>0.14000000000000001</v>
      </c>
      <c r="I22" s="7">
        <v>0.28999999999999998</v>
      </c>
      <c r="J22" s="7">
        <v>0.28999999999999998</v>
      </c>
      <c r="K22" s="7">
        <v>0.26</v>
      </c>
      <c r="L22" s="7">
        <v>0.59</v>
      </c>
    </row>
    <row r="23" spans="2:12" ht="16" thickBot="1">
      <c r="B23" s="7">
        <v>62</v>
      </c>
      <c r="C23" s="7">
        <v>0.74</v>
      </c>
      <c r="D23" s="7">
        <v>0.42</v>
      </c>
      <c r="E23" s="7">
        <v>0.09</v>
      </c>
      <c r="F23" s="7">
        <v>0.12</v>
      </c>
      <c r="G23" s="7">
        <v>0.59</v>
      </c>
      <c r="H23" s="7">
        <v>0.66</v>
      </c>
      <c r="I23" s="7">
        <v>0.73</v>
      </c>
      <c r="J23" s="7">
        <v>0.74</v>
      </c>
      <c r="K23" s="7">
        <v>0.92</v>
      </c>
      <c r="L23" s="7">
        <v>0.98</v>
      </c>
    </row>
    <row r="24" spans="2:12" ht="16" thickBot="1">
      <c r="B24" s="7">
        <v>66</v>
      </c>
      <c r="C24" s="7">
        <v>0.56000000000000005</v>
      </c>
      <c r="D24" s="7">
        <v>0.54</v>
      </c>
      <c r="E24" s="7">
        <v>0.17</v>
      </c>
      <c r="F24" s="7">
        <v>0.11</v>
      </c>
      <c r="G24" s="7">
        <v>0.37</v>
      </c>
      <c r="H24" s="7">
        <v>0.4</v>
      </c>
      <c r="I24" s="7">
        <v>0.34</v>
      </c>
      <c r="J24" s="7">
        <v>0.56000000000000005</v>
      </c>
      <c r="K24" s="7">
        <v>0.35</v>
      </c>
      <c r="L24" s="7">
        <v>0.28000000000000003</v>
      </c>
    </row>
    <row r="25" spans="2:12">
      <c r="B25" s="13">
        <v>68</v>
      </c>
      <c r="C25" s="13">
        <v>0.36</v>
      </c>
      <c r="D25" s="13">
        <v>0.31</v>
      </c>
      <c r="E25" s="13">
        <v>0.93</v>
      </c>
      <c r="F25" s="13">
        <v>0.08</v>
      </c>
      <c r="G25" s="13">
        <v>0.46</v>
      </c>
      <c r="H25" s="13">
        <v>0.22</v>
      </c>
      <c r="I25" s="14"/>
      <c r="J25" s="13">
        <v>0.45</v>
      </c>
      <c r="K25" s="13">
        <v>0.73</v>
      </c>
      <c r="L25" s="13">
        <v>0.66</v>
      </c>
    </row>
  </sheetData>
  <mergeCells count="1">
    <mergeCell ref="B2:L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workbookViewId="0">
      <selection activeCell="B2" sqref="B2:I2"/>
    </sheetView>
  </sheetViews>
  <sheetFormatPr baseColWidth="10" defaultRowHeight="15" x14ac:dyDescent="0"/>
  <sheetData>
    <row r="2" spans="2:9" ht="44" customHeight="1">
      <c r="B2" s="72" t="s">
        <v>52</v>
      </c>
      <c r="C2" s="72"/>
      <c r="D2" s="72"/>
      <c r="E2" s="72"/>
      <c r="F2" s="72"/>
      <c r="G2" s="72"/>
      <c r="H2" s="72"/>
      <c r="I2" s="72"/>
    </row>
    <row r="3" spans="2:9" ht="17" customHeight="1">
      <c r="B3" s="4"/>
      <c r="C3" s="5"/>
      <c r="D3" s="5"/>
      <c r="E3" s="5"/>
      <c r="F3" s="5"/>
      <c r="G3" s="5"/>
      <c r="H3" s="5"/>
      <c r="I3" s="5"/>
    </row>
    <row r="4" spans="2:9" ht="16" thickBot="1">
      <c r="B4" s="1"/>
      <c r="C4" s="1" t="s">
        <v>0</v>
      </c>
      <c r="D4" s="1"/>
      <c r="E4" s="70" t="s">
        <v>1</v>
      </c>
      <c r="F4" s="70"/>
      <c r="G4" s="70"/>
      <c r="H4" s="70"/>
      <c r="I4" s="70"/>
    </row>
    <row r="5" spans="2:9" ht="16" thickBot="1">
      <c r="B5" s="1" t="s">
        <v>2</v>
      </c>
      <c r="C5" s="1" t="s">
        <v>3</v>
      </c>
      <c r="D5" s="1"/>
      <c r="E5" s="1" t="s">
        <v>3</v>
      </c>
      <c r="F5" s="71" t="s">
        <v>4</v>
      </c>
      <c r="G5" s="71"/>
      <c r="H5" s="71"/>
      <c r="I5" s="71"/>
    </row>
    <row r="6" spans="2:9">
      <c r="B6" s="1"/>
      <c r="C6" s="2"/>
      <c r="D6" s="2"/>
      <c r="E6" s="2"/>
      <c r="F6" s="1" t="s">
        <v>5</v>
      </c>
      <c r="G6" s="1" t="s">
        <v>6</v>
      </c>
      <c r="H6" s="1" t="s">
        <v>7</v>
      </c>
      <c r="I6" s="1" t="s">
        <v>8</v>
      </c>
    </row>
    <row r="7" spans="2:9">
      <c r="B7" s="1" t="s">
        <v>9</v>
      </c>
      <c r="C7" s="1">
        <v>0.35</v>
      </c>
      <c r="D7" s="1"/>
      <c r="E7" s="1">
        <v>0.17</v>
      </c>
      <c r="F7" s="1">
        <v>0.98</v>
      </c>
      <c r="G7" s="1">
        <v>0.99</v>
      </c>
      <c r="H7" s="1">
        <v>0.95</v>
      </c>
      <c r="I7" s="3">
        <v>0.28999999999999998</v>
      </c>
    </row>
    <row r="8" spans="2:9">
      <c r="B8" s="1" t="s">
        <v>10</v>
      </c>
      <c r="C8" s="1">
        <v>0.25</v>
      </c>
      <c r="D8" s="1"/>
      <c r="E8" s="1">
        <v>7.0000000000000007E-2</v>
      </c>
      <c r="F8" s="3"/>
      <c r="G8" s="1">
        <v>0.95</v>
      </c>
      <c r="H8" s="1">
        <v>0.99</v>
      </c>
      <c r="I8" s="3">
        <v>0.15</v>
      </c>
    </row>
    <row r="9" spans="2:9">
      <c r="B9" s="1" t="s">
        <v>11</v>
      </c>
      <c r="C9" s="1">
        <v>0.52</v>
      </c>
      <c r="D9" s="1"/>
      <c r="E9" s="1">
        <v>0.08</v>
      </c>
      <c r="F9" s="1">
        <v>0.5</v>
      </c>
      <c r="G9" s="1">
        <v>0.91</v>
      </c>
      <c r="H9" s="1">
        <v>1</v>
      </c>
      <c r="I9" s="3">
        <v>0.45</v>
      </c>
    </row>
    <row r="10" spans="2:9">
      <c r="B10" s="1" t="s">
        <v>12</v>
      </c>
      <c r="C10" s="1">
        <v>0.56000000000000005</v>
      </c>
      <c r="D10" s="1"/>
      <c r="E10" s="1">
        <v>0.28999999999999998</v>
      </c>
      <c r="F10" s="1"/>
      <c r="G10" s="1">
        <v>0.99</v>
      </c>
      <c r="H10" s="1">
        <v>0.87</v>
      </c>
      <c r="I10" s="3">
        <v>0.22</v>
      </c>
    </row>
    <row r="11" spans="2:9">
      <c r="B11" s="1" t="s">
        <v>13</v>
      </c>
      <c r="C11" s="1">
        <v>0.56000000000000005</v>
      </c>
      <c r="D11" s="1"/>
      <c r="E11" s="1">
        <v>0.01</v>
      </c>
      <c r="F11" s="1"/>
      <c r="G11" s="1">
        <v>0.85</v>
      </c>
      <c r="H11" s="1">
        <v>0.94</v>
      </c>
      <c r="I11" s="3">
        <v>0.26</v>
      </c>
    </row>
    <row r="12" spans="2:9">
      <c r="B12" s="1" t="s">
        <v>14</v>
      </c>
      <c r="C12" s="1">
        <v>0.56000000000000005</v>
      </c>
      <c r="D12" s="1"/>
      <c r="E12" s="1">
        <v>0.23</v>
      </c>
      <c r="F12" s="1"/>
      <c r="G12" s="1">
        <v>0.89</v>
      </c>
      <c r="H12" s="1">
        <v>1</v>
      </c>
      <c r="I12" s="3">
        <v>7.0000000000000007E-2</v>
      </c>
    </row>
    <row r="13" spans="2:9">
      <c r="B13" s="1" t="s">
        <v>15</v>
      </c>
      <c r="C13" s="1">
        <v>0</v>
      </c>
      <c r="D13" s="1"/>
      <c r="E13" s="1">
        <v>0.11</v>
      </c>
      <c r="F13" s="1"/>
      <c r="G13" s="1">
        <v>0.73</v>
      </c>
      <c r="H13" s="1">
        <v>0.5</v>
      </c>
      <c r="I13" s="3">
        <v>0.63</v>
      </c>
    </row>
    <row r="14" spans="2:9">
      <c r="B14" s="1" t="s">
        <v>16</v>
      </c>
      <c r="C14" s="1">
        <v>0.11</v>
      </c>
      <c r="D14" s="1"/>
      <c r="E14" s="1">
        <v>0.04</v>
      </c>
      <c r="F14" s="1"/>
      <c r="G14" s="1">
        <v>0.93</v>
      </c>
      <c r="H14" s="1">
        <v>0.99</v>
      </c>
      <c r="I14" s="3">
        <v>0.56000000000000005</v>
      </c>
    </row>
    <row r="15" spans="2:9">
      <c r="B15" s="1" t="s">
        <v>17</v>
      </c>
      <c r="C15" s="1">
        <v>0.13</v>
      </c>
      <c r="D15" s="1"/>
      <c r="E15" s="1">
        <v>0</v>
      </c>
      <c r="F15" s="1">
        <v>0.01</v>
      </c>
      <c r="G15" s="1">
        <v>0.73</v>
      </c>
      <c r="H15" s="1">
        <v>0.98</v>
      </c>
      <c r="I15" s="3">
        <v>0.04</v>
      </c>
    </row>
    <row r="16" spans="2:9">
      <c r="B16" s="1" t="s">
        <v>18</v>
      </c>
      <c r="C16" s="1">
        <v>0.34</v>
      </c>
      <c r="D16" s="1"/>
      <c r="E16" s="1">
        <v>0.11</v>
      </c>
      <c r="F16" s="1">
        <v>0.5</v>
      </c>
      <c r="G16" s="1">
        <v>0.89</v>
      </c>
      <c r="H16" s="1">
        <v>0.91</v>
      </c>
      <c r="I16" s="3">
        <v>0.3</v>
      </c>
    </row>
  </sheetData>
  <mergeCells count="3">
    <mergeCell ref="E4:I4"/>
    <mergeCell ref="F5:I5"/>
    <mergeCell ref="B2:I2"/>
  </mergeCells>
  <phoneticPr fontId="8" type="noConversion"/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B2" sqref="B2:K2"/>
    </sheetView>
  </sheetViews>
  <sheetFormatPr baseColWidth="10" defaultRowHeight="15" x14ac:dyDescent="0"/>
  <sheetData>
    <row r="2" spans="2:11" ht="44" customHeight="1">
      <c r="B2" s="68" t="s">
        <v>53</v>
      </c>
      <c r="C2" s="76"/>
      <c r="D2" s="76"/>
      <c r="E2" s="76"/>
      <c r="F2" s="76"/>
      <c r="G2" s="76"/>
      <c r="H2" s="76"/>
      <c r="I2" s="76"/>
      <c r="J2" s="76"/>
      <c r="K2" s="76"/>
    </row>
    <row r="3" spans="2:11" ht="16" thickBot="1">
      <c r="B3" s="20"/>
      <c r="C3" s="20" t="s">
        <v>0</v>
      </c>
      <c r="D3" s="78"/>
      <c r="E3" s="78"/>
      <c r="F3" s="77" t="s">
        <v>1</v>
      </c>
      <c r="G3" s="77"/>
      <c r="H3" s="77"/>
      <c r="I3" s="77"/>
      <c r="J3" s="77"/>
      <c r="K3" s="77"/>
    </row>
    <row r="4" spans="2:11" ht="16" thickBot="1">
      <c r="B4" s="20" t="s">
        <v>2</v>
      </c>
      <c r="C4" s="78" t="s">
        <v>3</v>
      </c>
      <c r="D4" s="78"/>
      <c r="E4" s="78"/>
      <c r="F4" s="78"/>
      <c r="G4" s="20" t="s">
        <v>3</v>
      </c>
      <c r="H4" s="75" t="s">
        <v>4</v>
      </c>
      <c r="I4" s="75"/>
      <c r="J4" s="75"/>
      <c r="K4" s="75"/>
    </row>
    <row r="5" spans="2:11">
      <c r="B5" s="20"/>
      <c r="C5" s="21"/>
      <c r="D5" s="73"/>
      <c r="E5" s="73"/>
      <c r="F5" s="73"/>
      <c r="G5" s="73"/>
      <c r="H5" s="20" t="s">
        <v>5</v>
      </c>
      <c r="I5" s="20" t="s">
        <v>6</v>
      </c>
      <c r="J5" s="20" t="s">
        <v>7</v>
      </c>
      <c r="K5" s="20" t="s">
        <v>8</v>
      </c>
    </row>
    <row r="6" spans="2:11" ht="16" thickBot="1">
      <c r="B6" s="20" t="s">
        <v>9</v>
      </c>
      <c r="C6" s="20">
        <v>9.66</v>
      </c>
      <c r="D6" s="77"/>
      <c r="E6" s="77"/>
      <c r="F6" s="77">
        <v>5.83</v>
      </c>
      <c r="G6" s="77"/>
      <c r="H6" s="20">
        <v>-7.08</v>
      </c>
      <c r="I6" s="20">
        <v>1.58</v>
      </c>
      <c r="J6" s="22">
        <v>-2.04</v>
      </c>
      <c r="K6" s="20">
        <v>11.24</v>
      </c>
    </row>
    <row r="7" spans="2:11" ht="16" thickBot="1">
      <c r="B7" s="20" t="s">
        <v>37</v>
      </c>
      <c r="C7" s="20">
        <v>8.4700000000000006</v>
      </c>
      <c r="D7" s="75"/>
      <c r="E7" s="75"/>
      <c r="F7" s="75">
        <v>6.14</v>
      </c>
      <c r="G7" s="75"/>
      <c r="H7" s="20"/>
      <c r="I7" s="20">
        <v>4.0599999999999996</v>
      </c>
      <c r="J7" s="22">
        <v>-5.0999999999999996</v>
      </c>
      <c r="K7" s="20">
        <v>-9.49</v>
      </c>
    </row>
    <row r="8" spans="2:11" ht="16" thickBot="1">
      <c r="B8" s="20" t="s">
        <v>39</v>
      </c>
      <c r="C8" s="20">
        <v>25.18</v>
      </c>
      <c r="D8" s="75"/>
      <c r="E8" s="75"/>
      <c r="F8" s="75">
        <v>-6</v>
      </c>
      <c r="G8" s="75"/>
      <c r="H8" s="20">
        <v>-16.95</v>
      </c>
      <c r="I8" s="20">
        <v>3.17</v>
      </c>
      <c r="J8" s="22">
        <v>-1.78</v>
      </c>
      <c r="K8" s="20">
        <v>-10.53</v>
      </c>
    </row>
    <row r="9" spans="2:11" ht="16" thickBot="1">
      <c r="B9" s="20" t="s">
        <v>41</v>
      </c>
      <c r="C9" s="20">
        <v>23.82</v>
      </c>
      <c r="D9" s="75"/>
      <c r="E9" s="75"/>
      <c r="F9" s="75">
        <v>8.39</v>
      </c>
      <c r="G9" s="75"/>
      <c r="H9" s="20"/>
      <c r="I9" s="20">
        <v>2.19</v>
      </c>
      <c r="J9" s="22">
        <v>-2.06</v>
      </c>
      <c r="K9" s="20">
        <v>-8.8000000000000007</v>
      </c>
    </row>
    <row r="10" spans="2:11" ht="16" thickBot="1">
      <c r="B10" s="20" t="s">
        <v>42</v>
      </c>
      <c r="C10" s="20">
        <v>23.82</v>
      </c>
      <c r="D10" s="75"/>
      <c r="E10" s="75"/>
      <c r="F10" s="75">
        <v>-3.28</v>
      </c>
      <c r="G10" s="75"/>
      <c r="H10" s="20"/>
      <c r="I10" s="20">
        <v>4.34</v>
      </c>
      <c r="J10" s="22">
        <v>-2.25</v>
      </c>
      <c r="K10" s="20">
        <v>6.43</v>
      </c>
    </row>
    <row r="11" spans="2:11" ht="16" thickBot="1">
      <c r="B11" s="20" t="s">
        <v>43</v>
      </c>
      <c r="C11" s="20">
        <v>23.82</v>
      </c>
      <c r="D11" s="75"/>
      <c r="E11" s="75"/>
      <c r="F11" s="75">
        <v>9.06</v>
      </c>
      <c r="G11" s="75"/>
      <c r="H11" s="20"/>
      <c r="I11" s="20">
        <v>3.22</v>
      </c>
      <c r="J11" s="22">
        <v>-3.66</v>
      </c>
      <c r="K11" s="20">
        <v>3.34</v>
      </c>
    </row>
    <row r="12" spans="2:11" ht="16" thickBot="1">
      <c r="B12" s="20" t="s">
        <v>47</v>
      </c>
      <c r="C12" s="20">
        <v>3.21</v>
      </c>
      <c r="D12" s="75"/>
      <c r="E12" s="75"/>
      <c r="F12" s="75">
        <v>-4.58</v>
      </c>
      <c r="G12" s="75"/>
      <c r="H12" s="20"/>
      <c r="I12" s="20">
        <v>2.09</v>
      </c>
      <c r="J12" s="22">
        <v>-2.78</v>
      </c>
      <c r="K12" s="20">
        <v>-9.24</v>
      </c>
    </row>
    <row r="13" spans="2:11" ht="16" thickBot="1">
      <c r="B13" s="20" t="s">
        <v>48</v>
      </c>
      <c r="C13" s="20">
        <v>4.83</v>
      </c>
      <c r="D13" s="75"/>
      <c r="E13" s="75"/>
      <c r="F13" s="75">
        <v>-2.57</v>
      </c>
      <c r="G13" s="75"/>
      <c r="H13" s="20"/>
      <c r="I13" s="20">
        <v>0.38</v>
      </c>
      <c r="J13" s="22">
        <v>-1.89</v>
      </c>
      <c r="K13" s="20">
        <v>-11.39</v>
      </c>
    </row>
    <row r="14" spans="2:11">
      <c r="B14" s="20" t="s">
        <v>17</v>
      </c>
      <c r="C14" s="20">
        <v>7.76</v>
      </c>
      <c r="D14" s="74"/>
      <c r="E14" s="74"/>
      <c r="F14" s="74">
        <v>0.98</v>
      </c>
      <c r="G14" s="74"/>
      <c r="H14" s="20">
        <v>2.52</v>
      </c>
      <c r="I14" s="20">
        <v>13.76</v>
      </c>
      <c r="J14" s="22">
        <v>-4.82</v>
      </c>
      <c r="K14" s="20">
        <v>2.78</v>
      </c>
    </row>
  </sheetData>
  <mergeCells count="26">
    <mergeCell ref="B2:K2"/>
    <mergeCell ref="D12:E12"/>
    <mergeCell ref="F12:G12"/>
    <mergeCell ref="D13:E13"/>
    <mergeCell ref="F13:G13"/>
    <mergeCell ref="D6:E6"/>
    <mergeCell ref="F6:G6"/>
    <mergeCell ref="D7:E7"/>
    <mergeCell ref="F7:G7"/>
    <mergeCell ref="D8:E8"/>
    <mergeCell ref="F8:G8"/>
    <mergeCell ref="D3:E3"/>
    <mergeCell ref="F3:K3"/>
    <mergeCell ref="C4:D4"/>
    <mergeCell ref="E4:F4"/>
    <mergeCell ref="H4:K4"/>
    <mergeCell ref="D5:E5"/>
    <mergeCell ref="F5:G5"/>
    <mergeCell ref="D14:E14"/>
    <mergeCell ref="F14:G14"/>
    <mergeCell ref="D9:E9"/>
    <mergeCell ref="F9:G9"/>
    <mergeCell ref="D10:E10"/>
    <mergeCell ref="F10:G10"/>
    <mergeCell ref="D11:E11"/>
    <mergeCell ref="F11:G1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workbookViewId="0">
      <selection activeCell="D25" sqref="D25"/>
    </sheetView>
  </sheetViews>
  <sheetFormatPr baseColWidth="10" defaultRowHeight="15" x14ac:dyDescent="0"/>
  <sheetData>
    <row r="2" spans="2:9" ht="44" customHeight="1">
      <c r="B2" s="68" t="s">
        <v>54</v>
      </c>
      <c r="C2" s="86"/>
      <c r="D2" s="86"/>
      <c r="E2" s="86"/>
      <c r="F2" s="86"/>
      <c r="G2" s="86"/>
      <c r="H2" s="86"/>
      <c r="I2" s="86"/>
    </row>
    <row r="3" spans="2:9">
      <c r="B3" s="15" t="s">
        <v>2</v>
      </c>
      <c r="C3" s="13" t="s">
        <v>0</v>
      </c>
      <c r="D3" s="13" t="s">
        <v>28</v>
      </c>
      <c r="E3" s="80" t="s">
        <v>29</v>
      </c>
      <c r="F3" s="80"/>
      <c r="G3" s="80" t="s">
        <v>30</v>
      </c>
      <c r="H3" s="80"/>
      <c r="I3" s="16"/>
    </row>
    <row r="4" spans="2:9" ht="16" thickBot="1">
      <c r="B4" s="17" t="s">
        <v>31</v>
      </c>
      <c r="C4" s="7" t="s">
        <v>32</v>
      </c>
      <c r="D4" s="81"/>
      <c r="E4" s="81"/>
      <c r="F4" s="81"/>
      <c r="G4" s="81"/>
      <c r="H4" s="82" t="s">
        <v>33</v>
      </c>
      <c r="I4" s="82"/>
    </row>
    <row r="5" spans="2:9" ht="16" thickBot="1">
      <c r="B5" s="17" t="s">
        <v>9</v>
      </c>
      <c r="C5" s="18"/>
      <c r="D5" s="79" t="s">
        <v>34</v>
      </c>
      <c r="E5" s="79"/>
      <c r="F5" s="79" t="s">
        <v>35</v>
      </c>
      <c r="G5" s="79"/>
      <c r="H5" s="79" t="s">
        <v>33</v>
      </c>
      <c r="I5" s="79"/>
    </row>
    <row r="6" spans="2:9" ht="16" thickBot="1">
      <c r="B6" s="17" t="s">
        <v>49</v>
      </c>
      <c r="C6" s="7" t="s">
        <v>36</v>
      </c>
      <c r="D6" s="83"/>
      <c r="E6" s="83"/>
      <c r="F6" s="83"/>
      <c r="G6" s="83"/>
      <c r="H6" s="79" t="s">
        <v>33</v>
      </c>
      <c r="I6" s="79"/>
    </row>
    <row r="7" spans="2:9" ht="16" thickBot="1">
      <c r="B7" s="17" t="s">
        <v>10</v>
      </c>
      <c r="C7" s="18"/>
      <c r="D7" s="83"/>
      <c r="E7" s="83"/>
      <c r="F7" s="79" t="s">
        <v>38</v>
      </c>
      <c r="G7" s="79"/>
      <c r="H7" s="79" t="s">
        <v>33</v>
      </c>
      <c r="I7" s="79"/>
    </row>
    <row r="8" spans="2:9" ht="16" thickBot="1">
      <c r="B8" s="17" t="s">
        <v>50</v>
      </c>
      <c r="C8" s="7" t="s">
        <v>36</v>
      </c>
      <c r="D8" s="83"/>
      <c r="E8" s="83"/>
      <c r="F8" s="83"/>
      <c r="G8" s="83"/>
      <c r="H8" s="79" t="s">
        <v>33</v>
      </c>
      <c r="I8" s="79"/>
    </row>
    <row r="9" spans="2:9" ht="16" thickBot="1">
      <c r="B9" s="17" t="s">
        <v>11</v>
      </c>
      <c r="C9" s="18"/>
      <c r="D9" s="79" t="s">
        <v>33</v>
      </c>
      <c r="E9" s="79"/>
      <c r="F9" s="79" t="s">
        <v>35</v>
      </c>
      <c r="G9" s="79"/>
      <c r="H9" s="79" t="s">
        <v>33</v>
      </c>
      <c r="I9" s="79"/>
    </row>
    <row r="10" spans="2:9" ht="16" thickBot="1">
      <c r="B10" s="17" t="s">
        <v>40</v>
      </c>
      <c r="C10" s="7" t="s">
        <v>33</v>
      </c>
      <c r="D10" s="83"/>
      <c r="E10" s="83"/>
      <c r="F10" s="83"/>
      <c r="G10" s="83"/>
      <c r="H10" s="79" t="s">
        <v>33</v>
      </c>
      <c r="I10" s="79"/>
    </row>
    <row r="11" spans="2:9" ht="16" thickBot="1">
      <c r="B11" s="17" t="s">
        <v>12</v>
      </c>
      <c r="C11" s="18"/>
      <c r="D11" s="83"/>
      <c r="E11" s="83"/>
      <c r="F11" s="79" t="s">
        <v>35</v>
      </c>
      <c r="G11" s="79"/>
      <c r="H11" s="79" t="s">
        <v>34</v>
      </c>
      <c r="I11" s="79"/>
    </row>
    <row r="12" spans="2:9" ht="16" thickBot="1">
      <c r="B12" s="17" t="s">
        <v>13</v>
      </c>
      <c r="C12" s="18"/>
      <c r="D12" s="83"/>
      <c r="E12" s="83"/>
      <c r="F12" s="79" t="s">
        <v>35</v>
      </c>
      <c r="G12" s="79"/>
      <c r="H12" s="79" t="s">
        <v>33</v>
      </c>
      <c r="I12" s="79"/>
    </row>
    <row r="13" spans="2:9" ht="16" thickBot="1">
      <c r="B13" s="17" t="s">
        <v>14</v>
      </c>
      <c r="C13" s="18"/>
      <c r="D13" s="83"/>
      <c r="E13" s="83"/>
      <c r="F13" s="79" t="s">
        <v>35</v>
      </c>
      <c r="G13" s="79"/>
      <c r="H13" s="79" t="s">
        <v>33</v>
      </c>
      <c r="I13" s="79"/>
    </row>
    <row r="14" spans="2:9" ht="16" thickBot="1">
      <c r="B14" s="17" t="s">
        <v>17</v>
      </c>
      <c r="C14" s="18"/>
      <c r="D14" s="79" t="s">
        <v>33</v>
      </c>
      <c r="E14" s="79"/>
      <c r="F14" s="79" t="s">
        <v>44</v>
      </c>
      <c r="G14" s="79"/>
      <c r="H14" s="79" t="s">
        <v>34</v>
      </c>
      <c r="I14" s="79"/>
    </row>
    <row r="15" spans="2:9" ht="16" thickBot="1">
      <c r="B15" s="17" t="s">
        <v>45</v>
      </c>
      <c r="C15" s="7" t="s">
        <v>36</v>
      </c>
      <c r="D15" s="83"/>
      <c r="E15" s="83"/>
      <c r="F15" s="83"/>
      <c r="G15" s="83"/>
      <c r="H15" s="79" t="s">
        <v>36</v>
      </c>
      <c r="I15" s="79"/>
    </row>
    <row r="16" spans="2:9" ht="16" thickBot="1">
      <c r="B16" s="17" t="s">
        <v>46</v>
      </c>
      <c r="C16" s="7" t="s">
        <v>36</v>
      </c>
      <c r="D16" s="83"/>
      <c r="E16" s="83"/>
      <c r="F16" s="83"/>
      <c r="G16" s="83"/>
      <c r="H16" s="79" t="s">
        <v>33</v>
      </c>
      <c r="I16" s="79"/>
    </row>
    <row r="17" spans="2:9" ht="16" thickBot="1">
      <c r="B17" s="17" t="s">
        <v>15</v>
      </c>
      <c r="C17" s="18"/>
      <c r="D17" s="83"/>
      <c r="E17" s="83"/>
      <c r="F17" s="79" t="s">
        <v>35</v>
      </c>
      <c r="G17" s="79"/>
      <c r="H17" s="79" t="s">
        <v>33</v>
      </c>
      <c r="I17" s="79"/>
    </row>
    <row r="18" spans="2:9">
      <c r="B18" s="15" t="s">
        <v>16</v>
      </c>
      <c r="C18" s="19"/>
      <c r="D18" s="84"/>
      <c r="E18" s="84"/>
      <c r="F18" s="85" t="s">
        <v>35</v>
      </c>
      <c r="G18" s="85"/>
      <c r="H18" s="85" t="s">
        <v>33</v>
      </c>
      <c r="I18" s="85"/>
    </row>
  </sheetData>
  <mergeCells count="48">
    <mergeCell ref="D18:E18"/>
    <mergeCell ref="F18:G18"/>
    <mergeCell ref="H18:I18"/>
    <mergeCell ref="B2:I2"/>
    <mergeCell ref="D16:E16"/>
    <mergeCell ref="F16:G16"/>
    <mergeCell ref="H16:I16"/>
    <mergeCell ref="D17:E17"/>
    <mergeCell ref="F17:G17"/>
    <mergeCell ref="H17:I17"/>
    <mergeCell ref="D14:E14"/>
    <mergeCell ref="F14:G14"/>
    <mergeCell ref="H14:I14"/>
    <mergeCell ref="D15:E15"/>
    <mergeCell ref="F15:G15"/>
    <mergeCell ref="H15:I15"/>
    <mergeCell ref="D12:E12"/>
    <mergeCell ref="F12:G12"/>
    <mergeCell ref="H12:I12"/>
    <mergeCell ref="D13:E13"/>
    <mergeCell ref="F13:G13"/>
    <mergeCell ref="H13:I13"/>
    <mergeCell ref="D10:E10"/>
    <mergeCell ref="F10:G10"/>
    <mergeCell ref="H10:I10"/>
    <mergeCell ref="D11:E11"/>
    <mergeCell ref="F11:G11"/>
    <mergeCell ref="H11:I11"/>
    <mergeCell ref="D8:E8"/>
    <mergeCell ref="F8:G8"/>
    <mergeCell ref="H8:I8"/>
    <mergeCell ref="D9:E9"/>
    <mergeCell ref="F9:G9"/>
    <mergeCell ref="H9:I9"/>
    <mergeCell ref="D6:E6"/>
    <mergeCell ref="F6:G6"/>
    <mergeCell ref="H6:I6"/>
    <mergeCell ref="D7:E7"/>
    <mergeCell ref="F7:G7"/>
    <mergeCell ref="H7:I7"/>
    <mergeCell ref="D5:E5"/>
    <mergeCell ref="F5:G5"/>
    <mergeCell ref="H5:I5"/>
    <mergeCell ref="E3:F3"/>
    <mergeCell ref="G3:H3"/>
    <mergeCell ref="D4:E4"/>
    <mergeCell ref="F4:G4"/>
    <mergeCell ref="H4:I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9"/>
  <sheetViews>
    <sheetView tabSelected="1" workbookViewId="0">
      <selection activeCell="D2" sqref="D2"/>
    </sheetView>
  </sheetViews>
  <sheetFormatPr baseColWidth="10" defaultRowHeight="18" x14ac:dyDescent="0"/>
  <cols>
    <col min="1" max="1" width="11.6640625" style="25" bestFit="1" customWidth="1"/>
    <col min="2" max="9" width="10.83203125" style="24"/>
    <col min="10" max="10" width="11.6640625" style="25" bestFit="1" customWidth="1"/>
    <col min="11" max="14" width="10.83203125" style="24"/>
    <col min="15" max="15" width="11.6640625" style="24" bestFit="1" customWidth="1"/>
    <col min="16" max="26" width="10.83203125" style="24"/>
    <col min="27" max="27" width="11.6640625" style="25" bestFit="1" customWidth="1"/>
    <col min="28" max="42" width="10.83203125" style="24"/>
    <col min="43" max="43" width="11.6640625" style="25" bestFit="1" customWidth="1"/>
    <col min="44" max="55" width="10.83203125" style="24"/>
    <col min="56" max="56" width="11.6640625" style="24" bestFit="1" customWidth="1"/>
    <col min="57" max="64" width="10.83203125" style="24"/>
    <col min="65" max="16384" width="10.83203125" style="25"/>
  </cols>
  <sheetData>
    <row r="1" spans="1:64">
      <c r="A1" s="28" t="s">
        <v>55</v>
      </c>
    </row>
    <row r="2" spans="1:64">
      <c r="A2" s="23"/>
      <c r="O2" s="26"/>
      <c r="AP2" s="25"/>
      <c r="AQ2" s="24"/>
      <c r="AU2" s="27" t="s">
        <v>55</v>
      </c>
      <c r="BC2" s="26"/>
      <c r="BL2" s="25"/>
    </row>
    <row r="3" spans="1:64">
      <c r="A3" s="28" t="s">
        <v>56</v>
      </c>
      <c r="I3" s="29"/>
      <c r="J3" s="28" t="s">
        <v>57</v>
      </c>
      <c r="O3" s="30"/>
      <c r="AA3" s="31" t="s">
        <v>58</v>
      </c>
      <c r="AQ3" s="31" t="s">
        <v>59</v>
      </c>
      <c r="BD3" s="32" t="s">
        <v>60</v>
      </c>
    </row>
    <row r="4" spans="1:64">
      <c r="B4" s="33" t="s">
        <v>61</v>
      </c>
      <c r="F4" s="33" t="s">
        <v>62</v>
      </c>
      <c r="I4" s="29"/>
      <c r="K4" s="25" t="s">
        <v>63</v>
      </c>
      <c r="S4" s="25" t="s">
        <v>64</v>
      </c>
      <c r="T4" s="25"/>
      <c r="U4" s="25"/>
      <c r="V4" s="25"/>
      <c r="AA4" s="34"/>
      <c r="AB4" s="33" t="s">
        <v>65</v>
      </c>
      <c r="AF4" s="33" t="s">
        <v>66</v>
      </c>
      <c r="AJ4" s="33" t="s">
        <v>67</v>
      </c>
      <c r="AN4" s="33" t="s">
        <v>68</v>
      </c>
      <c r="AQ4" s="34"/>
      <c r="AR4" s="33" t="s">
        <v>69</v>
      </c>
      <c r="AV4" s="33" t="s">
        <v>70</v>
      </c>
      <c r="AZ4" s="33" t="s">
        <v>71</v>
      </c>
      <c r="BD4" s="35"/>
      <c r="BE4" s="33" t="s">
        <v>72</v>
      </c>
      <c r="BI4" s="33" t="s">
        <v>73</v>
      </c>
    </row>
    <row r="5" spans="1:64">
      <c r="A5" s="36" t="s">
        <v>74</v>
      </c>
      <c r="B5" s="37" t="s">
        <v>75</v>
      </c>
      <c r="C5" s="37" t="s">
        <v>76</v>
      </c>
      <c r="D5" s="37" t="s">
        <v>77</v>
      </c>
      <c r="E5" s="38" t="s">
        <v>78</v>
      </c>
      <c r="F5" s="37" t="s">
        <v>79</v>
      </c>
      <c r="G5" s="37" t="s">
        <v>80</v>
      </c>
      <c r="H5" s="37" t="s">
        <v>81</v>
      </c>
      <c r="I5" s="39" t="s">
        <v>82</v>
      </c>
      <c r="J5" s="36" t="s">
        <v>74</v>
      </c>
      <c r="K5" s="37" t="s">
        <v>83</v>
      </c>
      <c r="L5" s="37" t="s">
        <v>84</v>
      </c>
      <c r="M5" s="37" t="s">
        <v>85</v>
      </c>
      <c r="N5" s="38" t="s">
        <v>86</v>
      </c>
      <c r="O5" s="37" t="s">
        <v>87</v>
      </c>
      <c r="P5" s="37" t="s">
        <v>88</v>
      </c>
      <c r="Q5" s="37" t="s">
        <v>89</v>
      </c>
      <c r="R5" s="38" t="s">
        <v>90</v>
      </c>
      <c r="S5" s="37" t="s">
        <v>91</v>
      </c>
      <c r="T5" s="37" t="s">
        <v>92</v>
      </c>
      <c r="U5" s="37" t="s">
        <v>93</v>
      </c>
      <c r="V5" s="38" t="s">
        <v>94</v>
      </c>
      <c r="W5" s="37" t="s">
        <v>95</v>
      </c>
      <c r="X5" s="37" t="s">
        <v>96</v>
      </c>
      <c r="Y5" s="37" t="s">
        <v>97</v>
      </c>
      <c r="Z5" s="40" t="s">
        <v>98</v>
      </c>
      <c r="AA5" s="41" t="s">
        <v>74</v>
      </c>
      <c r="AB5" s="37" t="s">
        <v>99</v>
      </c>
      <c r="AC5" s="37" t="s">
        <v>100</v>
      </c>
      <c r="AD5" s="37" t="s">
        <v>101</v>
      </c>
      <c r="AE5" s="38" t="s">
        <v>102</v>
      </c>
      <c r="AF5" s="37" t="s">
        <v>103</v>
      </c>
      <c r="AG5" s="37" t="s">
        <v>104</v>
      </c>
      <c r="AH5" s="37" t="s">
        <v>105</v>
      </c>
      <c r="AI5" s="38" t="s">
        <v>106</v>
      </c>
      <c r="AJ5" s="37" t="s">
        <v>107</v>
      </c>
      <c r="AK5" s="37" t="s">
        <v>108</v>
      </c>
      <c r="AL5" s="37" t="s">
        <v>109</v>
      </c>
      <c r="AM5" s="38" t="s">
        <v>110</v>
      </c>
      <c r="AN5" s="37" t="s">
        <v>111</v>
      </c>
      <c r="AO5" s="37" t="s">
        <v>112</v>
      </c>
      <c r="AP5" s="38" t="s">
        <v>113</v>
      </c>
      <c r="AQ5" s="41" t="s">
        <v>74</v>
      </c>
      <c r="AR5" s="37" t="s">
        <v>114</v>
      </c>
      <c r="AS5" s="37" t="s">
        <v>115</v>
      </c>
      <c r="AT5" s="37" t="s">
        <v>116</v>
      </c>
      <c r="AU5" s="38" t="s">
        <v>117</v>
      </c>
      <c r="AV5" s="37" t="s">
        <v>118</v>
      </c>
      <c r="AW5" s="37" t="s">
        <v>119</v>
      </c>
      <c r="AX5" s="37" t="s">
        <v>120</v>
      </c>
      <c r="AY5" s="38" t="s">
        <v>121</v>
      </c>
      <c r="AZ5" s="37" t="s">
        <v>122</v>
      </c>
      <c r="BA5" s="37" t="s">
        <v>123</v>
      </c>
      <c r="BB5" s="37" t="s">
        <v>124</v>
      </c>
      <c r="BC5" s="38" t="s">
        <v>125</v>
      </c>
      <c r="BD5" s="42" t="s">
        <v>74</v>
      </c>
      <c r="BE5" s="37" t="s">
        <v>126</v>
      </c>
      <c r="BF5" s="37" t="s">
        <v>127</v>
      </c>
      <c r="BG5" s="37" t="s">
        <v>128</v>
      </c>
      <c r="BH5" s="38" t="s">
        <v>129</v>
      </c>
      <c r="BI5" s="37" t="s">
        <v>130</v>
      </c>
      <c r="BJ5" s="37" t="s">
        <v>131</v>
      </c>
      <c r="BK5" s="37" t="s">
        <v>132</v>
      </c>
      <c r="BL5" s="38" t="s">
        <v>133</v>
      </c>
    </row>
    <row r="6" spans="1:64">
      <c r="A6" s="43">
        <f>1</f>
        <v>1</v>
      </c>
      <c r="B6" s="44">
        <v>-9.9524465249793099</v>
      </c>
      <c r="C6" s="44">
        <v>-9.0336692453526037</v>
      </c>
      <c r="D6" s="44">
        <v>-7.1794598822466256</v>
      </c>
      <c r="E6" s="45">
        <f t="shared" ref="E6:E27" si="0">AVERAGE(B6:D6)</f>
        <v>-8.7218585508595137</v>
      </c>
      <c r="F6" s="44">
        <v>-8.4777365323017655</v>
      </c>
      <c r="G6" s="44">
        <v>-7.4699942390178968</v>
      </c>
      <c r="H6" s="44">
        <v>-5.3905157851988177</v>
      </c>
      <c r="I6" s="46">
        <f t="shared" ref="I6:I29" si="1">AVERAGE(F6:H6)</f>
        <v>-7.1127488521728273</v>
      </c>
      <c r="J6" s="43">
        <v>1</v>
      </c>
      <c r="K6" s="44">
        <v>-3.4569942074557449</v>
      </c>
      <c r="L6" s="44">
        <v>-6.4878755972723621</v>
      </c>
      <c r="M6" s="44">
        <v>-4.9192144098932253</v>
      </c>
      <c r="N6" s="45">
        <f t="shared" ref="N6:N29" si="2">AVERAGE(K6:M6)</f>
        <v>-4.9546947382071105</v>
      </c>
      <c r="O6" s="47">
        <v>-1.0241425260530093</v>
      </c>
      <c r="P6" s="44">
        <v>-0.94536633561658645</v>
      </c>
      <c r="Q6" s="44">
        <v>-2.3301282322042152</v>
      </c>
      <c r="R6" s="45">
        <f t="shared" ref="R6:R29" si="3">AVERAGE(O6:Q6)</f>
        <v>-1.4332123646246036</v>
      </c>
      <c r="S6" s="48">
        <v>-5.4540309654221186</v>
      </c>
      <c r="T6" s="48">
        <v>-5.3866952698438038</v>
      </c>
      <c r="U6" s="48">
        <v>-5.6967963968784279</v>
      </c>
      <c r="V6" s="45">
        <f t="shared" ref="V6:V29" si="4">AVERAGE(S6:U6)</f>
        <v>-5.512507544048117</v>
      </c>
      <c r="W6" s="49">
        <v>-4.308854668879067</v>
      </c>
      <c r="X6" s="49">
        <v>-6.0464625820838611</v>
      </c>
      <c r="Y6" s="48">
        <v>-5.6967963968784279</v>
      </c>
      <c r="Z6" s="50">
        <f t="shared" ref="Z6:Z29" si="5">AVERAGE(W6:Y6)</f>
        <v>-5.3507045492804517</v>
      </c>
      <c r="AA6" s="51">
        <v>2</v>
      </c>
      <c r="AB6" s="44">
        <v>-3.8101676549295482</v>
      </c>
      <c r="AC6" s="44">
        <v>-3.4583345883230252</v>
      </c>
      <c r="AD6" s="44">
        <v>-2.28999861888042</v>
      </c>
      <c r="AE6" s="45">
        <f t="shared" ref="AE6:AE39" si="6">AVERAGE(AB6:AD6)</f>
        <v>-3.1861669540443311</v>
      </c>
      <c r="AF6" s="48">
        <v>-5.2736818130838961</v>
      </c>
      <c r="AG6" s="48">
        <v>-7.0636291700296709</v>
      </c>
      <c r="AH6" s="48">
        <v>-13.992126602820601</v>
      </c>
      <c r="AI6" s="45">
        <f t="shared" ref="AI6:AI38" si="7">AVERAGE(AF6:AH6)</f>
        <v>-8.7764791953113903</v>
      </c>
      <c r="AJ6" s="48">
        <v>-6.4458160212722539</v>
      </c>
      <c r="AK6" s="48">
        <v>-6.05</v>
      </c>
      <c r="AL6" s="48">
        <f t="shared" ref="AL6:AL38" si="8">AVERAGE(AJ6:AK6)</f>
        <v>-6.2479080106361273</v>
      </c>
      <c r="AM6" s="48">
        <v>-5.8607584576067095</v>
      </c>
      <c r="AN6" s="48">
        <v>-8.3925171174154158</v>
      </c>
      <c r="AO6" s="48">
        <v>-8.6157419894633147</v>
      </c>
      <c r="AP6" s="50">
        <f t="shared" ref="AP6:AP37" si="9">AVERAGE(AN6:AO6)</f>
        <v>-8.5041295534393662</v>
      </c>
      <c r="AQ6" s="51">
        <v>1</v>
      </c>
      <c r="AR6" s="44">
        <v>-0.17382304573785845</v>
      </c>
      <c r="AS6" s="44">
        <v>-7.0491384385142188</v>
      </c>
      <c r="AT6" s="44">
        <v>-4.1908723641966299</v>
      </c>
      <c r="AU6" s="45">
        <f t="shared" ref="AU6:AU39" si="10">AVERAGE(AR6:AT6)</f>
        <v>-3.8046112828162357</v>
      </c>
      <c r="AV6" s="44">
        <v>-6.338541927360593</v>
      </c>
      <c r="AW6" s="44">
        <v>-11.439123021564678</v>
      </c>
      <c r="AX6" s="44">
        <v>-12.163483322953191</v>
      </c>
      <c r="AY6" s="45">
        <f t="shared" ref="AY6:AY32" si="11">AVERAGE(AV6:AX6)</f>
        <v>-9.980382757292821</v>
      </c>
      <c r="AZ6" s="52">
        <v>-5.2148712043078742</v>
      </c>
      <c r="BA6" s="52">
        <v>-10.975455080272216</v>
      </c>
      <c r="BB6" s="53"/>
      <c r="BC6" s="50">
        <f t="shared" ref="BC6:BC30" si="12">AVERAGE(AZ6:BB6)</f>
        <v>-8.0951631422900441</v>
      </c>
      <c r="BD6" s="51">
        <v>1</v>
      </c>
      <c r="BE6" s="44">
        <v>-8.4173683867218241</v>
      </c>
      <c r="BF6" s="44">
        <v>-10.525252757124138</v>
      </c>
      <c r="BG6" s="44">
        <v>-9.6883023262297971</v>
      </c>
      <c r="BH6" s="45">
        <f>AVERAGE(BE6:BG6)</f>
        <v>-9.543641156691919</v>
      </c>
      <c r="BI6" s="54">
        <v>-3.353422310131096</v>
      </c>
      <c r="BJ6" s="54">
        <v>-2.6485490669794896</v>
      </c>
      <c r="BK6" s="54">
        <v>-3.7989357589846802</v>
      </c>
      <c r="BL6" s="45">
        <f t="shared" ref="BL6:BL22" si="13">AVERAGE(BI6:BK6)</f>
        <v>-3.2669690453650886</v>
      </c>
    </row>
    <row r="7" spans="1:64">
      <c r="A7" s="43">
        <v>5</v>
      </c>
      <c r="B7" s="44">
        <v>-9.3121711478087139</v>
      </c>
      <c r="C7" s="44">
        <v>-7.1482347727074291</v>
      </c>
      <c r="D7" s="44">
        <v>-7.7087504769869915</v>
      </c>
      <c r="E7" s="45">
        <f t="shared" si="0"/>
        <v>-8.0563854658343796</v>
      </c>
      <c r="F7" s="44">
        <v>-10.637533250681514</v>
      </c>
      <c r="G7" s="44">
        <v>-7.4368279716419536</v>
      </c>
      <c r="H7" s="44">
        <v>-5.0087181935546194</v>
      </c>
      <c r="I7" s="46">
        <f t="shared" si="1"/>
        <v>-7.694359805292696</v>
      </c>
      <c r="J7" s="43">
        <v>5</v>
      </c>
      <c r="K7" s="44">
        <v>-6.440520045045437</v>
      </c>
      <c r="L7" s="44">
        <v>-5.3299642256540887</v>
      </c>
      <c r="M7" s="44">
        <v>-6.4127088178764513</v>
      </c>
      <c r="N7" s="45">
        <f t="shared" si="2"/>
        <v>-6.0610643628586587</v>
      </c>
      <c r="O7" s="47">
        <v>-1.3753227430049211</v>
      </c>
      <c r="P7" s="44">
        <v>-2.4742198913469746</v>
      </c>
      <c r="Q7" s="44">
        <v>-5.6053367115329014</v>
      </c>
      <c r="R7" s="45">
        <f t="shared" si="3"/>
        <v>-3.1516264486282659</v>
      </c>
      <c r="S7" s="48">
        <v>-2.2938340198537586</v>
      </c>
      <c r="T7" s="48">
        <v>-3.9330475914822274</v>
      </c>
      <c r="U7" s="48">
        <v>-4.1207415975022892</v>
      </c>
      <c r="V7" s="45">
        <f t="shared" si="4"/>
        <v>-3.4492077362794249</v>
      </c>
      <c r="W7" s="49">
        <v>-7.9759071665280494</v>
      </c>
      <c r="X7" s="49">
        <v>-11.917197406338516</v>
      </c>
      <c r="Y7" s="48">
        <v>-4.1207415975022892</v>
      </c>
      <c r="Z7" s="50">
        <f t="shared" si="5"/>
        <v>-8.004615390122952</v>
      </c>
      <c r="AA7" s="51">
        <v>4</v>
      </c>
      <c r="AB7" s="44">
        <v>-3.1649228527557884</v>
      </c>
      <c r="AC7" s="44">
        <v>-2.278447568164883</v>
      </c>
      <c r="AD7" s="44">
        <v>-3.9781388399833415</v>
      </c>
      <c r="AE7" s="45">
        <f t="shared" si="6"/>
        <v>-3.1405030869680046</v>
      </c>
      <c r="AF7" s="48">
        <v>-4.9280832806572228</v>
      </c>
      <c r="AG7" s="48">
        <v>-7.3568525370040465</v>
      </c>
      <c r="AH7" s="48">
        <v>-13.1594987394184</v>
      </c>
      <c r="AI7" s="45">
        <f t="shared" si="7"/>
        <v>-8.4814781856932218</v>
      </c>
      <c r="AJ7" s="48">
        <v>-4.9556498268638158</v>
      </c>
      <c r="AK7" s="48">
        <v>-6.61</v>
      </c>
      <c r="AL7" s="48">
        <f t="shared" si="8"/>
        <v>-5.7828249134319076</v>
      </c>
      <c r="AM7" s="48">
        <v>-6.2616925730411843</v>
      </c>
      <c r="AN7" s="48">
        <v>-10.345480105770507</v>
      </c>
      <c r="AO7" s="48">
        <v>-7.4096659797239752</v>
      </c>
      <c r="AP7" s="50">
        <f t="shared" si="9"/>
        <v>-8.8775730427472404</v>
      </c>
      <c r="AQ7" s="51">
        <v>3</v>
      </c>
      <c r="AR7" s="44">
        <v>-14.39631533938131</v>
      </c>
      <c r="AS7" s="44">
        <v>-11.460107443801018</v>
      </c>
      <c r="AT7" s="44">
        <v>-8.2221260720424887</v>
      </c>
      <c r="AU7" s="45">
        <f t="shared" si="10"/>
        <v>-11.359516285074939</v>
      </c>
      <c r="AV7" s="44">
        <v>-7.863972922476143</v>
      </c>
      <c r="AW7" s="44">
        <v>-11.616495666634657</v>
      </c>
      <c r="AX7" s="44">
        <v>-4.1309035313223621</v>
      </c>
      <c r="AY7" s="45">
        <f t="shared" si="11"/>
        <v>-7.8704573734777199</v>
      </c>
      <c r="AZ7" s="52">
        <v>-9.7107432768222957</v>
      </c>
      <c r="BA7" s="52">
        <v>-13.657743005120883</v>
      </c>
      <c r="BB7" s="53">
        <v>-13.020473985205038</v>
      </c>
      <c r="BC7" s="50">
        <f t="shared" si="12"/>
        <v>-12.129653422382738</v>
      </c>
      <c r="BD7" s="51">
        <v>3</v>
      </c>
      <c r="BE7" s="44">
        <v>-8.5403160660246744</v>
      </c>
      <c r="BF7" s="44">
        <v>-4.2620495173987258</v>
      </c>
      <c r="BG7" s="44">
        <v>-7.6916328760763992</v>
      </c>
      <c r="BH7" s="45">
        <f t="shared" ref="BH7:BH22" si="14">AVERAGE(BE7:BG7)</f>
        <v>-6.8313328198332668</v>
      </c>
      <c r="BI7" s="54">
        <f>(BI6+BI8)/2</f>
        <v>-2.8364801676129803</v>
      </c>
      <c r="BJ7" s="54">
        <v>-3.466158579413233</v>
      </c>
      <c r="BK7" s="54">
        <v>-3.5744427102273875</v>
      </c>
      <c r="BL7" s="45">
        <f t="shared" si="13"/>
        <v>-3.2923604857512001</v>
      </c>
    </row>
    <row r="8" spans="1:64">
      <c r="A8" s="43">
        <v>9</v>
      </c>
      <c r="B8" s="44">
        <v>-7.0489970574896859</v>
      </c>
      <c r="C8" s="44">
        <v>-5.4343640539596789</v>
      </c>
      <c r="D8" s="44">
        <v>-5.1279139815291073</v>
      </c>
      <c r="E8" s="45">
        <f t="shared" si="0"/>
        <v>-5.8704250309928243</v>
      </c>
      <c r="F8" s="44">
        <v>-9.9721738632390071</v>
      </c>
      <c r="G8" s="44">
        <v>-9.250547946991114</v>
      </c>
      <c r="H8" s="44">
        <v>-5.91162093679426</v>
      </c>
      <c r="I8" s="46">
        <f t="shared" si="1"/>
        <v>-8.3781142490081262</v>
      </c>
      <c r="J8" s="43">
        <v>9</v>
      </c>
      <c r="K8" s="44">
        <v>-5.8020172180271361</v>
      </c>
      <c r="L8" s="44">
        <f>(L7+L9)/2</f>
        <v>-5.6191972360835285</v>
      </c>
      <c r="M8" s="44">
        <f>(M7+M9)/2</f>
        <v>-6.2118894250594794</v>
      </c>
      <c r="N8" s="45">
        <f t="shared" si="2"/>
        <v>-5.8777012930567141</v>
      </c>
      <c r="O8" s="47">
        <v>-0.92635012394635907</v>
      </c>
      <c r="P8" s="44">
        <v>-1.6208847932451333</v>
      </c>
      <c r="Q8" s="44">
        <v>-4.9760634360090634</v>
      </c>
      <c r="R8" s="45">
        <f t="shared" si="3"/>
        <v>-2.5077661177335187</v>
      </c>
      <c r="S8" s="48">
        <v>-1.7560744471054504</v>
      </c>
      <c r="T8" s="48">
        <v>-0.91343672186111347</v>
      </c>
      <c r="U8" s="48">
        <v>-1.7935742462524435</v>
      </c>
      <c r="V8" s="45">
        <f t="shared" si="4"/>
        <v>-1.4876951384063357</v>
      </c>
      <c r="W8" s="49">
        <v>-0.70588481305793493</v>
      </c>
      <c r="X8" s="49">
        <v>-11.26699354741392</v>
      </c>
      <c r="Y8" s="48">
        <v>-1.7935742462524435</v>
      </c>
      <c r="Z8" s="50">
        <f t="shared" si="5"/>
        <v>-4.5888175355747665</v>
      </c>
      <c r="AA8" s="51">
        <v>6</v>
      </c>
      <c r="AB8" s="44">
        <v>-3.1522304856753585</v>
      </c>
      <c r="AC8" s="44">
        <v>-3.1430827757835487</v>
      </c>
      <c r="AD8" s="44">
        <v>-3.0082039059504933</v>
      </c>
      <c r="AE8" s="45">
        <f t="shared" si="6"/>
        <v>-3.1011723891364666</v>
      </c>
      <c r="AF8" s="48">
        <v>-5.4498121607372427</v>
      </c>
      <c r="AG8" s="48">
        <v>-5.5519681043043541</v>
      </c>
      <c r="AH8" s="48">
        <v>-12.8994613773809</v>
      </c>
      <c r="AI8" s="45">
        <f t="shared" si="7"/>
        <v>-7.9670805474741657</v>
      </c>
      <c r="AJ8" s="48">
        <v>-3.230572707948717</v>
      </c>
      <c r="AK8" s="48">
        <v>-4.74</v>
      </c>
      <c r="AL8" s="48">
        <f t="shared" si="8"/>
        <v>-3.9852863539743586</v>
      </c>
      <c r="AM8" s="48">
        <v>-5.3970630774006967</v>
      </c>
      <c r="AN8" s="48">
        <v>-7.0427103629812313</v>
      </c>
      <c r="AO8" s="48">
        <v>-6.6249165027828205</v>
      </c>
      <c r="AP8" s="50">
        <f t="shared" si="9"/>
        <v>-6.8338134328820264</v>
      </c>
      <c r="AQ8" s="51">
        <v>5</v>
      </c>
      <c r="AR8" s="44"/>
      <c r="AS8" s="44">
        <v>-12.156788948662545</v>
      </c>
      <c r="AT8" s="44">
        <v>-9.9268215066135568</v>
      </c>
      <c r="AU8" s="45">
        <f t="shared" si="10"/>
        <v>-11.041805227638051</v>
      </c>
      <c r="AV8" s="44">
        <v>-7.6605251634967937</v>
      </c>
      <c r="AW8" s="44">
        <v>-11.040851109125375</v>
      </c>
      <c r="AX8" s="44">
        <v>-7.4645862811162491</v>
      </c>
      <c r="AY8" s="45">
        <f t="shared" si="11"/>
        <v>-8.7219875179128064</v>
      </c>
      <c r="AZ8" s="52">
        <v>-13.145786427098585</v>
      </c>
      <c r="BA8" s="52">
        <v>-15.595040758325677</v>
      </c>
      <c r="BB8" s="53">
        <v>-9.4892085713320995</v>
      </c>
      <c r="BC8" s="50">
        <f t="shared" si="12"/>
        <v>-12.743345252252121</v>
      </c>
      <c r="BD8" s="51">
        <v>5</v>
      </c>
      <c r="BE8" s="44">
        <v>-8.3121134980959148</v>
      </c>
      <c r="BF8" s="44">
        <v>-5.4031295532673509</v>
      </c>
      <c r="BG8" s="44">
        <v>-8.3641981158852925</v>
      </c>
      <c r="BH8" s="45">
        <f t="shared" si="14"/>
        <v>-7.3598137224161873</v>
      </c>
      <c r="BI8" s="54">
        <v>-2.3195380250948645</v>
      </c>
      <c r="BJ8" s="54">
        <v>-3.1250376845918963</v>
      </c>
      <c r="BK8" s="54">
        <v>-4.0625097869100779</v>
      </c>
      <c r="BL8" s="45">
        <f t="shared" si="13"/>
        <v>-3.1690284988656132</v>
      </c>
    </row>
    <row r="9" spans="1:64">
      <c r="A9" s="43">
        <v>13</v>
      </c>
      <c r="B9" s="44">
        <v>-6.3249027351995792</v>
      </c>
      <c r="C9" s="44">
        <v>-6.0400301365275562</v>
      </c>
      <c r="D9" s="44">
        <v>-7.0620262973335146</v>
      </c>
      <c r="E9" s="45">
        <f t="shared" si="0"/>
        <v>-6.4756530563535497</v>
      </c>
      <c r="F9" s="44">
        <v>-0.29411397574011422</v>
      </c>
      <c r="G9" s="44">
        <v>-3.5989559180281772</v>
      </c>
      <c r="H9" s="44">
        <v>-4.5672961262984009</v>
      </c>
      <c r="I9" s="46">
        <f t="shared" si="1"/>
        <v>-2.8201220066888975</v>
      </c>
      <c r="J9" s="43">
        <v>13</v>
      </c>
      <c r="K9" s="44">
        <f>(K8+K10)/2</f>
        <v>-5.3388285662927562</v>
      </c>
      <c r="L9" s="44">
        <v>-5.9084302465129683</v>
      </c>
      <c r="M9" s="44">
        <v>-6.0110700322425075</v>
      </c>
      <c r="N9" s="45">
        <f t="shared" si="2"/>
        <v>-5.7527762816827446</v>
      </c>
      <c r="O9" s="47">
        <v>-0.94100997783140572</v>
      </c>
      <c r="P9" s="44">
        <v>-0.75400385537215175</v>
      </c>
      <c r="Q9" s="44">
        <v>-2.9376626992642323</v>
      </c>
      <c r="R9" s="45">
        <f t="shared" si="3"/>
        <v>-1.5442255108225966</v>
      </c>
      <c r="S9" s="48">
        <v>-1.3246363197286595</v>
      </c>
      <c r="T9" s="48">
        <v>-1.0317200541689409</v>
      </c>
      <c r="U9" s="48">
        <v>-2.450622144287244</v>
      </c>
      <c r="V9" s="45">
        <f t="shared" si="4"/>
        <v>-1.6023261727282814</v>
      </c>
      <c r="W9" s="49">
        <v>1.3524512577561683</v>
      </c>
      <c r="X9" s="49">
        <v>-4.8181487592687988</v>
      </c>
      <c r="Y9" s="48">
        <v>-2.450622144287244</v>
      </c>
      <c r="Z9" s="50">
        <f t="shared" si="5"/>
        <v>-1.9721065485999583</v>
      </c>
      <c r="AA9" s="51">
        <v>8</v>
      </c>
      <c r="AB9" s="44">
        <v>-3.2629213872699281</v>
      </c>
      <c r="AC9" s="44">
        <v>-3.7772418279099949</v>
      </c>
      <c r="AD9" s="44">
        <v>-3.0992119970872625</v>
      </c>
      <c r="AE9" s="45">
        <f t="shared" si="6"/>
        <v>-3.3797917374223956</v>
      </c>
      <c r="AF9" s="48">
        <v>-4.0916631437525037</v>
      </c>
      <c r="AG9" s="48">
        <v>-6.5632511357581125</v>
      </c>
      <c r="AH9" s="48">
        <v>-10.885046450150201</v>
      </c>
      <c r="AI9" s="45">
        <f t="shared" si="7"/>
        <v>-7.1799869098869396</v>
      </c>
      <c r="AJ9" s="48">
        <v>-3.1545694881876898</v>
      </c>
      <c r="AK9" s="48">
        <v>-4.49</v>
      </c>
      <c r="AL9" s="48">
        <f t="shared" si="8"/>
        <v>-3.822284744093845</v>
      </c>
      <c r="AM9" s="48">
        <v>-4.3844894405667123</v>
      </c>
      <c r="AN9" s="48">
        <v>-7.6485117447794426</v>
      </c>
      <c r="AO9" s="48">
        <v>-3.1687113231861548</v>
      </c>
      <c r="AP9" s="50">
        <f t="shared" si="9"/>
        <v>-5.4086115339827989</v>
      </c>
      <c r="AQ9" s="51">
        <v>7</v>
      </c>
      <c r="AR9" s="44"/>
      <c r="AS9" s="44">
        <v>-6.8246137528516959</v>
      </c>
      <c r="AT9" s="44">
        <v>-12.717008189093026</v>
      </c>
      <c r="AU9" s="45">
        <f t="shared" si="10"/>
        <v>-9.7708109709723612</v>
      </c>
      <c r="AV9" s="44">
        <v>-5.319105297692329</v>
      </c>
      <c r="AW9" s="44">
        <v>-10.940020891787515</v>
      </c>
      <c r="AX9" s="44">
        <v>-9.5187259401042965</v>
      </c>
      <c r="AY9" s="45">
        <f t="shared" si="11"/>
        <v>-8.5926173765280467</v>
      </c>
      <c r="AZ9" s="52">
        <v>-10.753522999858642</v>
      </c>
      <c r="BA9" s="52">
        <v>-16.058754550040355</v>
      </c>
      <c r="BB9" s="53">
        <v>-12.621137488892051</v>
      </c>
      <c r="BC9" s="50">
        <f t="shared" si="12"/>
        <v>-13.144471679597016</v>
      </c>
      <c r="BD9" s="51">
        <v>7</v>
      </c>
      <c r="BE9" s="44">
        <v>-6.286962309097313</v>
      </c>
      <c r="BF9" s="44">
        <v>-5.4757341377951327</v>
      </c>
      <c r="BG9" s="44">
        <v>-8.2903143073448078</v>
      </c>
      <c r="BH9" s="45">
        <f t="shared" si="14"/>
        <v>-6.6843369180790839</v>
      </c>
      <c r="BI9" s="54">
        <v>-3.1969694645062248</v>
      </c>
      <c r="BJ9" s="54">
        <v>-2.2650623461540027</v>
      </c>
      <c r="BK9" s="54">
        <v>-3.0559213777211354</v>
      </c>
      <c r="BL9" s="45">
        <f t="shared" si="13"/>
        <v>-2.8393177294604541</v>
      </c>
    </row>
    <row r="10" spans="1:64">
      <c r="A10" s="43">
        <v>17</v>
      </c>
      <c r="B10" s="44">
        <v>-5.7173162746988897</v>
      </c>
      <c r="C10" s="44">
        <v>-2.5709215558352509</v>
      </c>
      <c r="D10" s="44">
        <v>-3.759688217468252</v>
      </c>
      <c r="E10" s="45">
        <f t="shared" si="0"/>
        <v>-4.0159753493341306</v>
      </c>
      <c r="F10" s="44">
        <v>-3.8649535271027671</v>
      </c>
      <c r="G10" s="44">
        <v>-2.7159575666353919</v>
      </c>
      <c r="H10" s="44">
        <v>-2.8905701427701378</v>
      </c>
      <c r="I10" s="46">
        <f t="shared" si="1"/>
        <v>-3.1571604121694321</v>
      </c>
      <c r="J10" s="43">
        <v>17</v>
      </c>
      <c r="K10" s="44">
        <v>-4.8756399145583771</v>
      </c>
      <c r="L10" s="44">
        <v>-4.2873371484812388</v>
      </c>
      <c r="M10" s="44">
        <v>-4.5444226365396716</v>
      </c>
      <c r="N10" s="45">
        <f t="shared" si="2"/>
        <v>-4.5691332331930958</v>
      </c>
      <c r="O10" s="47">
        <v>-1.6730858161706226</v>
      </c>
      <c r="P10" s="44">
        <v>-6.2613883894782396E-2</v>
      </c>
      <c r="Q10" s="44">
        <v>-8.728966169316994</v>
      </c>
      <c r="R10" s="45">
        <f t="shared" si="3"/>
        <v>-3.4882219564607997</v>
      </c>
      <c r="S10" s="48">
        <v>0.18598090312669768</v>
      </c>
      <c r="T10" s="48">
        <v>-1.8180652022390498</v>
      </c>
      <c r="U10" s="48">
        <v>-2.1265937158213823</v>
      </c>
      <c r="V10" s="45">
        <f t="shared" si="4"/>
        <v>-1.2528926716445781</v>
      </c>
      <c r="W10" s="49">
        <v>-1.0098726343357667</v>
      </c>
      <c r="X10" s="49">
        <v>-4.0720351273046882</v>
      </c>
      <c r="Y10" s="48">
        <v>-2.1265937158213823</v>
      </c>
      <c r="Z10" s="50">
        <f t="shared" si="5"/>
        <v>-2.4028338258206126</v>
      </c>
      <c r="AA10" s="51">
        <v>10</v>
      </c>
      <c r="AB10" s="44">
        <v>-2.3390302792267277</v>
      </c>
      <c r="AC10" s="44">
        <v>-3.2401765543116361</v>
      </c>
      <c r="AD10" s="44">
        <v>-2.7953638873268858</v>
      </c>
      <c r="AE10" s="45">
        <f t="shared" si="6"/>
        <v>-2.7915235736217503</v>
      </c>
      <c r="AF10" s="48">
        <v>-4.621443132605636</v>
      </c>
      <c r="AG10" s="48">
        <v>-6.2049378323514235</v>
      </c>
      <c r="AH10" s="48">
        <v>-11.2014330777961</v>
      </c>
      <c r="AI10" s="45">
        <f t="shared" si="7"/>
        <v>-7.3426046809177201</v>
      </c>
      <c r="AJ10" s="48">
        <v>-3.047853560767408</v>
      </c>
      <c r="AK10" s="48">
        <v>-1.93</v>
      </c>
      <c r="AL10" s="48">
        <f t="shared" si="8"/>
        <v>-2.4889267803837041</v>
      </c>
      <c r="AM10" s="48">
        <v>-4.8164154082923201</v>
      </c>
      <c r="AN10" s="48">
        <v>-8.3105523427706629</v>
      </c>
      <c r="AO10" s="48">
        <v>-5.3456532533733441</v>
      </c>
      <c r="AP10" s="50">
        <f t="shared" si="9"/>
        <v>-6.8281027980720035</v>
      </c>
      <c r="AQ10" s="51">
        <v>9</v>
      </c>
      <c r="AR10" s="44">
        <v>-15.108748645763944</v>
      </c>
      <c r="AS10" s="44">
        <v>-8.0803422727480694</v>
      </c>
      <c r="AT10" s="44">
        <v>-13.481445242314265</v>
      </c>
      <c r="AU10" s="45">
        <f t="shared" si="10"/>
        <v>-12.22351205360876</v>
      </c>
      <c r="AV10" s="44">
        <v>-6.7082443678906589</v>
      </c>
      <c r="AW10" s="44">
        <v>-10.978707797665427</v>
      </c>
      <c r="AX10" s="44">
        <v>-9.5001284746409613</v>
      </c>
      <c r="AY10" s="45">
        <f t="shared" si="11"/>
        <v>-9.0623602133990158</v>
      </c>
      <c r="AZ10" s="52">
        <v>-8.142729117728507</v>
      </c>
      <c r="BA10" s="52">
        <v>-12.425004662523634</v>
      </c>
      <c r="BB10" s="53">
        <v>-9.8157563179628635</v>
      </c>
      <c r="BC10" s="50">
        <f t="shared" si="12"/>
        <v>-10.127830032738336</v>
      </c>
      <c r="BD10" s="51">
        <v>9</v>
      </c>
      <c r="BE10" s="44"/>
      <c r="BF10" s="44">
        <v>-5.8068528873752143</v>
      </c>
      <c r="BG10" s="44">
        <v>-7.8708499660086408</v>
      </c>
      <c r="BH10" s="45">
        <f t="shared" si="14"/>
        <v>-6.838851426691928</v>
      </c>
      <c r="BI10" s="54">
        <f>(BI9+BI11)/2</f>
        <v>-1.1185027988285035</v>
      </c>
      <c r="BJ10" s="54">
        <v>-0.61982112225610075</v>
      </c>
      <c r="BK10" s="54">
        <v>-3.397644057143375</v>
      </c>
      <c r="BL10" s="45">
        <f t="shared" si="13"/>
        <v>-1.7119893260759931</v>
      </c>
    </row>
    <row r="11" spans="1:64">
      <c r="A11" s="43">
        <v>21</v>
      </c>
      <c r="B11" s="44">
        <v>-7.073652563368432</v>
      </c>
      <c r="C11" s="44">
        <v>-5.3159584239019386</v>
      </c>
      <c r="D11" s="44">
        <v>-3.6770340808687534</v>
      </c>
      <c r="E11" s="45">
        <f t="shared" si="0"/>
        <v>-5.3555483560463744</v>
      </c>
      <c r="F11" s="44">
        <v>-5.4924677386312801</v>
      </c>
      <c r="G11" s="44">
        <v>1.0661347563123056</v>
      </c>
      <c r="H11" s="44">
        <v>-0.31788273611800122</v>
      </c>
      <c r="I11" s="46">
        <f t="shared" si="1"/>
        <v>-1.5814052394789921</v>
      </c>
      <c r="J11" s="43">
        <v>21</v>
      </c>
      <c r="K11" s="44">
        <f>(K10+K12)/2</f>
        <v>-3.8750505196510137</v>
      </c>
      <c r="L11" s="44">
        <v>-3.2871775918396349</v>
      </c>
      <c r="M11" s="44">
        <v>-4.1804106796043392</v>
      </c>
      <c r="N11" s="45">
        <f t="shared" si="2"/>
        <v>-3.7808795970316624</v>
      </c>
      <c r="O11" s="47">
        <v>-1.2012203942714792</v>
      </c>
      <c r="P11" s="44">
        <v>-0.92902449889207328</v>
      </c>
      <c r="Q11" s="44">
        <v>-1.1236739777414146</v>
      </c>
      <c r="R11" s="45">
        <f t="shared" si="3"/>
        <v>-1.0846396236349889</v>
      </c>
      <c r="S11" s="48">
        <v>-0.46373990691248768</v>
      </c>
      <c r="T11" s="48">
        <v>-2.918883885226419</v>
      </c>
      <c r="U11" s="48">
        <v>-3.8853601353806315</v>
      </c>
      <c r="V11" s="45">
        <f t="shared" si="4"/>
        <v>-2.4226613091731792</v>
      </c>
      <c r="W11" s="49">
        <v>-1.5970831918879669</v>
      </c>
      <c r="X11" s="49">
        <v>-3.5023944351853844</v>
      </c>
      <c r="Y11" s="48">
        <v>-3.8853601353806315</v>
      </c>
      <c r="Z11" s="50">
        <f t="shared" si="5"/>
        <v>-2.9949459208179943</v>
      </c>
      <c r="AA11" s="51">
        <v>12</v>
      </c>
      <c r="AB11" s="44">
        <v>-2.5868739304970387</v>
      </c>
      <c r="AC11" s="44">
        <v>-2.8308237255990099</v>
      </c>
      <c r="AD11" s="44">
        <v>-2.7264487064173766</v>
      </c>
      <c r="AE11" s="45">
        <f t="shared" si="6"/>
        <v>-2.7147154541711416</v>
      </c>
      <c r="AF11" s="48">
        <v>-5.0023242913148298</v>
      </c>
      <c r="AG11" s="48">
        <v>-5.6644164712944498</v>
      </c>
      <c r="AH11" s="48">
        <v>-10.335542928726101</v>
      </c>
      <c r="AI11" s="45">
        <f t="shared" si="7"/>
        <v>-7.0007612304451259</v>
      </c>
      <c r="AJ11" s="48">
        <v>-5.1760058632541961</v>
      </c>
      <c r="AK11" s="48">
        <v>-1.01</v>
      </c>
      <c r="AL11" s="48">
        <f t="shared" si="8"/>
        <v>-3.0930029316270979</v>
      </c>
      <c r="AM11" s="48">
        <v>-3.168032470504234</v>
      </c>
      <c r="AN11" s="48">
        <v>-6.089840982212805</v>
      </c>
      <c r="AO11" s="48">
        <v>-3.6780004003820457</v>
      </c>
      <c r="AP11" s="50">
        <f t="shared" si="9"/>
        <v>-4.8839206912974253</v>
      </c>
      <c r="AQ11" s="51">
        <v>11</v>
      </c>
      <c r="AR11" s="44">
        <v>-13.525941743121964</v>
      </c>
      <c r="AS11" s="44">
        <v>-6.8496927470517806</v>
      </c>
      <c r="AT11" s="44">
        <v>-6.6430781564828134</v>
      </c>
      <c r="AU11" s="45">
        <f t="shared" si="10"/>
        <v>-9.0062375488855206</v>
      </c>
      <c r="AV11" s="44">
        <v>-9.2102240650100331</v>
      </c>
      <c r="AW11" s="44">
        <v>-9.6449432592458439</v>
      </c>
      <c r="AX11" s="44">
        <v>-7.2883310433095634</v>
      </c>
      <c r="AY11" s="45">
        <f t="shared" si="11"/>
        <v>-8.7144994558551474</v>
      </c>
      <c r="AZ11" s="52">
        <v>-7.6558937137572913</v>
      </c>
      <c r="BA11" s="52">
        <v>-12.435074838938409</v>
      </c>
      <c r="BB11" s="53">
        <v>-7.1073799716247503</v>
      </c>
      <c r="BC11" s="50">
        <f t="shared" si="12"/>
        <v>-9.0661161747734837</v>
      </c>
      <c r="BD11" s="51">
        <v>11</v>
      </c>
      <c r="BE11" s="44">
        <v>-1.2885440454854118</v>
      </c>
      <c r="BF11" s="44">
        <v>-6.9842946003415172</v>
      </c>
      <c r="BG11" s="44">
        <v>-8.4612386903523262</v>
      </c>
      <c r="BH11" s="45">
        <f t="shared" si="14"/>
        <v>-5.5780257787264178</v>
      </c>
      <c r="BI11" s="54">
        <v>0.95996386684921797</v>
      </c>
      <c r="BJ11" s="54">
        <f>(BJ10+BJ12)/2</f>
        <v>-0.8268131496681812</v>
      </c>
      <c r="BK11" s="54">
        <f>(BK10+BK12)/2</f>
        <v>-2.6686716608097871</v>
      </c>
      <c r="BL11" s="45">
        <f t="shared" si="13"/>
        <v>-0.84517364787625004</v>
      </c>
    </row>
    <row r="12" spans="1:64">
      <c r="A12" s="43">
        <v>25</v>
      </c>
      <c r="B12" s="44">
        <v>-5.1397354318066872</v>
      </c>
      <c r="C12" s="44">
        <v>-3.8329076499649641</v>
      </c>
      <c r="D12" s="44">
        <v>-1.7350042167670023</v>
      </c>
      <c r="E12" s="45">
        <f t="shared" si="0"/>
        <v>-3.5692157661795512</v>
      </c>
      <c r="F12" s="44">
        <v>-4.8305888723017549</v>
      </c>
      <c r="G12" s="44">
        <v>-2.2861087755250562</v>
      </c>
      <c r="H12" s="44">
        <v>1.8265015653264904</v>
      </c>
      <c r="I12" s="46">
        <f t="shared" si="1"/>
        <v>-1.7633986941667736</v>
      </c>
      <c r="J12" s="43">
        <v>25</v>
      </c>
      <c r="K12" s="44">
        <v>-2.8744611247436502</v>
      </c>
      <c r="L12" s="44">
        <v>-2.5449396560291282</v>
      </c>
      <c r="M12" s="44">
        <v>-2.8308294978512505</v>
      </c>
      <c r="N12" s="45">
        <f t="shared" si="2"/>
        <v>-2.7500767595413431</v>
      </c>
      <c r="O12" s="47">
        <v>-0.61790575488509381</v>
      </c>
      <c r="P12" s="44">
        <v>-1.9811858156637849</v>
      </c>
      <c r="Q12" s="44">
        <v>-1.6855925951212694</v>
      </c>
      <c r="R12" s="45">
        <f t="shared" si="3"/>
        <v>-1.4282280552233828</v>
      </c>
      <c r="S12" s="48">
        <v>-2.4067186746915499</v>
      </c>
      <c r="T12" s="48">
        <v>-2.0948331218674228</v>
      </c>
      <c r="U12" s="48">
        <v>-3.6482869115352328</v>
      </c>
      <c r="V12" s="45">
        <f t="shared" si="4"/>
        <v>-2.7166129026980683</v>
      </c>
      <c r="W12" s="49">
        <v>-1.1366147907618842</v>
      </c>
      <c r="X12" s="49">
        <v>-2.032064033854402</v>
      </c>
      <c r="Y12" s="48">
        <v>-3.6482869115352328</v>
      </c>
      <c r="Z12" s="50">
        <f t="shared" si="5"/>
        <v>-2.2723219120505065</v>
      </c>
      <c r="AA12" s="51">
        <v>14</v>
      </c>
      <c r="AB12" s="44">
        <v>-2.7562425375071542</v>
      </c>
      <c r="AC12" s="44">
        <v>-3.7494650184058611</v>
      </c>
      <c r="AD12" s="44">
        <v>-2.7488096684832488</v>
      </c>
      <c r="AE12" s="45">
        <f t="shared" si="6"/>
        <v>-3.0848390747987544</v>
      </c>
      <c r="AF12" s="48">
        <v>-4.5439666080846877</v>
      </c>
      <c r="AG12" s="48">
        <v>-3.8690543850015802</v>
      </c>
      <c r="AH12" s="48">
        <v>-8.44418947553722</v>
      </c>
      <c r="AI12" s="45">
        <f t="shared" si="7"/>
        <v>-5.6190701562078287</v>
      </c>
      <c r="AJ12" s="48">
        <v>-5.5796049109514643</v>
      </c>
      <c r="AK12" s="48">
        <v>-1.86</v>
      </c>
      <c r="AL12" s="48">
        <f t="shared" si="8"/>
        <v>-3.7198024554757323</v>
      </c>
      <c r="AM12" s="48">
        <v>-1.9795923038661645</v>
      </c>
      <c r="AN12" s="48">
        <v>-5.4753885099350317</v>
      </c>
      <c r="AO12" s="48">
        <v>-4.4451826142143087</v>
      </c>
      <c r="AP12" s="50">
        <f t="shared" si="9"/>
        <v>-4.9602855620746702</v>
      </c>
      <c r="AQ12" s="51">
        <v>13</v>
      </c>
      <c r="AR12" s="44">
        <v>-13.714332234305239</v>
      </c>
      <c r="AS12" s="44">
        <v>-7.6846766733305207</v>
      </c>
      <c r="AT12" s="44">
        <v>-8.7855128092108306</v>
      </c>
      <c r="AU12" s="45">
        <f t="shared" si="10"/>
        <v>-10.061507238948863</v>
      </c>
      <c r="AV12" s="44">
        <v>-4.7963649726204807</v>
      </c>
      <c r="AW12" s="44">
        <v>-4.4381670681908627</v>
      </c>
      <c r="AX12" s="44">
        <v>-6.1493208873311307</v>
      </c>
      <c r="AY12" s="45">
        <f t="shared" si="11"/>
        <v>-5.1279509760474911</v>
      </c>
      <c r="AZ12" s="52">
        <v>-4.4303666795561583</v>
      </c>
      <c r="BA12" s="52">
        <v>-10.962966367508624</v>
      </c>
      <c r="BB12" s="53">
        <v>-3.5865519662775966</v>
      </c>
      <c r="BC12" s="50">
        <f t="shared" si="12"/>
        <v>-6.326628337780793</v>
      </c>
      <c r="BD12" s="51">
        <v>13</v>
      </c>
      <c r="BE12" s="44">
        <v>-5.1429571848143585</v>
      </c>
      <c r="BF12" s="44">
        <v>-7.1004072231580828</v>
      </c>
      <c r="BG12" s="44">
        <v>-5.8748452046150366</v>
      </c>
      <c r="BH12" s="45">
        <f t="shared" si="14"/>
        <v>-6.0394032041958257</v>
      </c>
      <c r="BI12" s="54">
        <v>-0.94889683315051276</v>
      </c>
      <c r="BJ12" s="54">
        <v>-1.0338051770802617</v>
      </c>
      <c r="BK12" s="54">
        <v>-1.939699264476199</v>
      </c>
      <c r="BL12" s="45">
        <f t="shared" si="13"/>
        <v>-1.3074670915689912</v>
      </c>
    </row>
    <row r="13" spans="1:64">
      <c r="A13" s="43">
        <v>29</v>
      </c>
      <c r="B13" s="44">
        <v>-5.9343320039371008</v>
      </c>
      <c r="C13" s="44">
        <v>-5.7227488615180171</v>
      </c>
      <c r="D13" s="44">
        <v>-2.5711857061549153</v>
      </c>
      <c r="E13" s="45">
        <f t="shared" si="0"/>
        <v>-4.7427555238700112</v>
      </c>
      <c r="F13" s="44">
        <v>-4.1345391341592741</v>
      </c>
      <c r="G13" s="44">
        <v>-3.8070377655779817</v>
      </c>
      <c r="H13" s="44">
        <v>0.16777618523235965</v>
      </c>
      <c r="I13" s="46">
        <f t="shared" si="1"/>
        <v>-2.5912669048349652</v>
      </c>
      <c r="J13" s="43">
        <v>29</v>
      </c>
      <c r="K13" s="44">
        <v>-0.91075872028318361</v>
      </c>
      <c r="L13" s="44">
        <v>-3.1180633321789295</v>
      </c>
      <c r="M13" s="44">
        <v>-2.344739913743243</v>
      </c>
      <c r="N13" s="45">
        <f t="shared" si="2"/>
        <v>-2.1245206554017853</v>
      </c>
      <c r="O13" s="47">
        <v>-0.96744660438718788</v>
      </c>
      <c r="P13" s="44">
        <v>9.8265654294034332E-2</v>
      </c>
      <c r="Q13" s="44">
        <v>-1.3367206898591431</v>
      </c>
      <c r="R13" s="45">
        <f t="shared" si="3"/>
        <v>-0.7353005466507655</v>
      </c>
      <c r="S13" s="48">
        <v>-2.6288750122038453</v>
      </c>
      <c r="T13" s="48">
        <v>-2.2675941615763882</v>
      </c>
      <c r="U13" s="48">
        <v>-3.5242904962159853</v>
      </c>
      <c r="V13" s="45">
        <f t="shared" si="4"/>
        <v>-2.8069198899987398</v>
      </c>
      <c r="W13" s="49">
        <v>-2.2262867153901311</v>
      </c>
      <c r="X13" s="49">
        <v>-4.0060784817147832</v>
      </c>
      <c r="Y13" s="48">
        <v>-3.5242904962159853</v>
      </c>
      <c r="Z13" s="50">
        <f t="shared" si="5"/>
        <v>-3.2522185644402999</v>
      </c>
      <c r="AA13" s="51">
        <v>16</v>
      </c>
      <c r="AB13" s="44">
        <v>-2.4407848601991247</v>
      </c>
      <c r="AC13" s="44">
        <v>-3.9549633169898399</v>
      </c>
      <c r="AD13" s="44">
        <v>-2.7688587887137412</v>
      </c>
      <c r="AE13" s="45">
        <f t="shared" si="6"/>
        <v>-3.0548689886342353</v>
      </c>
      <c r="AF13" s="48">
        <v>-2.454861128444513</v>
      </c>
      <c r="AG13" s="48">
        <v>-4.9458528491348321</v>
      </c>
      <c r="AH13" s="48">
        <v>-6.2446719146001604</v>
      </c>
      <c r="AI13" s="45">
        <f t="shared" si="7"/>
        <v>-4.5484619640598352</v>
      </c>
      <c r="AJ13" s="48">
        <v>-6.2441644098630205</v>
      </c>
      <c r="AK13" s="48">
        <v>-3.48</v>
      </c>
      <c r="AL13" s="48">
        <f t="shared" si="8"/>
        <v>-4.86208220493151</v>
      </c>
      <c r="AM13" s="48">
        <v>-2.793161943639813</v>
      </c>
      <c r="AN13" s="48">
        <v>-2.4152751634464189</v>
      </c>
      <c r="AO13" s="48">
        <v>-7.127335499070627</v>
      </c>
      <c r="AP13" s="50">
        <f t="shared" si="9"/>
        <v>-4.7713053312585227</v>
      </c>
      <c r="AQ13" s="51">
        <v>15</v>
      </c>
      <c r="AR13" s="44">
        <v>-12.450453476868498</v>
      </c>
      <c r="AS13" s="44">
        <v>-5.1283183040634981</v>
      </c>
      <c r="AT13" s="44"/>
      <c r="AU13" s="45">
        <f t="shared" si="10"/>
        <v>-8.7893858904659972</v>
      </c>
      <c r="AV13" s="44">
        <v>-3.9359102549312346</v>
      </c>
      <c r="AW13" s="44">
        <v>-8.0711046748779154</v>
      </c>
      <c r="AX13" s="44">
        <v>-5.9025742728505026</v>
      </c>
      <c r="AY13" s="45">
        <f t="shared" si="11"/>
        <v>-5.9698630675532174</v>
      </c>
      <c r="AZ13" s="52">
        <v>-4.893558946733978</v>
      </c>
      <c r="BA13" s="52">
        <v>-5.9521062184350866</v>
      </c>
      <c r="BB13" s="53">
        <v>-3.3722376656781123</v>
      </c>
      <c r="BC13" s="50">
        <f t="shared" si="12"/>
        <v>-4.7393009436157252</v>
      </c>
      <c r="BD13" s="51">
        <v>17</v>
      </c>
      <c r="BE13" s="44">
        <v>-4.1239930037925427</v>
      </c>
      <c r="BF13" s="44">
        <v>-6.1152776814277034</v>
      </c>
      <c r="BG13" s="44">
        <v>4.1711833651248975</v>
      </c>
      <c r="BH13" s="45">
        <f t="shared" si="14"/>
        <v>-2.0226957733651161</v>
      </c>
      <c r="BI13" s="54">
        <v>-1.8122649202813039</v>
      </c>
      <c r="BJ13" s="54">
        <v>-1.7710270088286904</v>
      </c>
      <c r="BK13" s="54">
        <v>-0.32573160293029102</v>
      </c>
      <c r="BL13" s="45">
        <f t="shared" si="13"/>
        <v>-1.3030078440134283</v>
      </c>
    </row>
    <row r="14" spans="1:64">
      <c r="A14" s="43">
        <v>33</v>
      </c>
      <c r="B14" s="44">
        <v>-7.2010458656570835</v>
      </c>
      <c r="C14" s="44">
        <v>-4.8014819597158711</v>
      </c>
      <c r="D14" s="44">
        <v>-1.3384485340962586</v>
      </c>
      <c r="E14" s="45">
        <f t="shared" si="0"/>
        <v>-4.4469921198230713</v>
      </c>
      <c r="F14" s="44">
        <v>-5.6796943649859468</v>
      </c>
      <c r="G14" s="44">
        <v>-5.9665553485677876</v>
      </c>
      <c r="H14" s="44">
        <v>-1.5265307057303845</v>
      </c>
      <c r="I14" s="46">
        <f t="shared" si="1"/>
        <v>-4.3909268064280402</v>
      </c>
      <c r="J14" s="43">
        <v>33</v>
      </c>
      <c r="K14" s="44">
        <v>-2.2751227465456227</v>
      </c>
      <c r="L14" s="44">
        <v>-2.41090741284015</v>
      </c>
      <c r="M14" s="44">
        <v>-3.1556489798066671</v>
      </c>
      <c r="N14" s="45">
        <f t="shared" si="2"/>
        <v>-2.6138930463974801</v>
      </c>
      <c r="O14" s="47">
        <v>-1.0488935716276644</v>
      </c>
      <c r="P14" s="44">
        <v>-0.77820951380672221</v>
      </c>
      <c r="Q14" s="44">
        <v>-1.0563637448737242</v>
      </c>
      <c r="R14" s="45">
        <f t="shared" si="3"/>
        <v>-0.96115561010270356</v>
      </c>
      <c r="S14" s="48">
        <v>-2.3091073583249329</v>
      </c>
      <c r="T14" s="48">
        <v>-1.4452432879505377</v>
      </c>
      <c r="U14" s="48">
        <v>-3.9588529349711381</v>
      </c>
      <c r="V14" s="45">
        <f t="shared" si="4"/>
        <v>-2.5710678604155359</v>
      </c>
      <c r="W14" s="49">
        <v>-3.7570321721748909</v>
      </c>
      <c r="X14" s="49">
        <v>-4.3658862824782849</v>
      </c>
      <c r="Y14" s="48">
        <v>-3.9588529349711381</v>
      </c>
      <c r="Z14" s="50">
        <f t="shared" si="5"/>
        <v>-4.0272571298747719</v>
      </c>
      <c r="AA14" s="51">
        <v>18</v>
      </c>
      <c r="AB14" s="44">
        <v>-2.6119805055242065</v>
      </c>
      <c r="AC14" s="44">
        <v>-3.432173053256836</v>
      </c>
      <c r="AD14" s="44">
        <v>-3.0936835004823831</v>
      </c>
      <c r="AE14" s="45">
        <f t="shared" si="6"/>
        <v>-3.0459456864211418</v>
      </c>
      <c r="AF14" s="48">
        <v>-0.69678125622652876</v>
      </c>
      <c r="AG14" s="48">
        <v>-5.9496309431084935</v>
      </c>
      <c r="AH14" s="48">
        <v>-3.7494660070002803</v>
      </c>
      <c r="AI14" s="45">
        <f t="shared" si="7"/>
        <v>-3.4652927354451006</v>
      </c>
      <c r="AJ14" s="48">
        <v>-5.979545306992879</v>
      </c>
      <c r="AK14" s="48">
        <v>-1.1499999999999999</v>
      </c>
      <c r="AL14" s="48">
        <f t="shared" si="8"/>
        <v>-3.5647726534964397</v>
      </c>
      <c r="AM14" s="48">
        <v>-4.1004333890685043</v>
      </c>
      <c r="AN14" s="48">
        <v>-1.8668297896705734</v>
      </c>
      <c r="AO14" s="48">
        <v>-0.33480721512539824</v>
      </c>
      <c r="AP14" s="50">
        <f t="shared" si="9"/>
        <v>-1.1008185023979857</v>
      </c>
      <c r="AQ14" s="51">
        <v>17</v>
      </c>
      <c r="AR14" s="44">
        <v>-12.970689959628766</v>
      </c>
      <c r="AS14" s="44">
        <v>-6.2209187925471472</v>
      </c>
      <c r="AT14" s="44">
        <v>-6.2645322163019443</v>
      </c>
      <c r="AU14" s="45">
        <f t="shared" si="10"/>
        <v>-8.4853803228259519</v>
      </c>
      <c r="AV14" s="44">
        <v>-3.4166617469591616</v>
      </c>
      <c r="AW14" s="44">
        <v>-5.9398954294959685</v>
      </c>
      <c r="AX14" s="44">
        <v>-4.7622744791119818</v>
      </c>
      <c r="AY14" s="45">
        <f t="shared" si="11"/>
        <v>-4.7062772185223709</v>
      </c>
      <c r="AZ14" s="52">
        <v>-2.8948337868313949</v>
      </c>
      <c r="BA14" s="52">
        <v>-6.2685279014773325</v>
      </c>
      <c r="BB14" s="53">
        <v>-5.3807414444399502</v>
      </c>
      <c r="BC14" s="50">
        <f t="shared" si="12"/>
        <v>-4.8480343775828922</v>
      </c>
      <c r="BD14" s="51">
        <v>23</v>
      </c>
      <c r="BE14" s="44">
        <v>-6.4545235999905213</v>
      </c>
      <c r="BF14" s="44">
        <v>-7.3388000788720884</v>
      </c>
      <c r="BG14" s="44">
        <v>-3.2639863624733132</v>
      </c>
      <c r="BH14" s="45">
        <f t="shared" si="14"/>
        <v>-5.6857700137786411</v>
      </c>
      <c r="BI14" s="54">
        <v>-2.5569850371537095</v>
      </c>
      <c r="BJ14" s="54">
        <v>-1.8152009121823482</v>
      </c>
      <c r="BK14" s="54">
        <v>-1.1423914537388105</v>
      </c>
      <c r="BL14" s="45">
        <f t="shared" si="13"/>
        <v>-1.8381924676916228</v>
      </c>
    </row>
    <row r="15" spans="1:64">
      <c r="A15" s="43">
        <v>37</v>
      </c>
      <c r="B15" s="44">
        <v>-6.8091933334112831</v>
      </c>
      <c r="C15" s="44">
        <v>-4.5898834684019931</v>
      </c>
      <c r="D15" s="44">
        <v>-1.0401388577870458</v>
      </c>
      <c r="E15" s="45">
        <f t="shared" si="0"/>
        <v>-4.1464052198667742</v>
      </c>
      <c r="F15" s="44">
        <v>-4.9313010585065467</v>
      </c>
      <c r="G15" s="44">
        <v>-5.36575286645696</v>
      </c>
      <c r="H15" s="44">
        <v>-3.805408590226111</v>
      </c>
      <c r="I15" s="46">
        <f t="shared" si="1"/>
        <v>-4.7008208383965391</v>
      </c>
      <c r="J15" s="43">
        <v>37</v>
      </c>
      <c r="K15" s="44">
        <f>(K14+K17)/2</f>
        <v>-2.2324581114362703</v>
      </c>
      <c r="L15" s="44">
        <v>-1.7495306050291282</v>
      </c>
      <c r="M15" s="44">
        <v>-5.007011137803282</v>
      </c>
      <c r="N15" s="45">
        <f t="shared" si="2"/>
        <v>-2.996333284756227</v>
      </c>
      <c r="O15" s="47">
        <v>-0.55246960020677016</v>
      </c>
      <c r="P15" s="44">
        <v>-0.89971846497161101</v>
      </c>
      <c r="Q15" s="44">
        <v>-1.0333229891911624</v>
      </c>
      <c r="R15" s="45">
        <f t="shared" si="3"/>
        <v>-0.82850368478984782</v>
      </c>
      <c r="S15" s="48">
        <v>-2.1414918348338161</v>
      </c>
      <c r="T15" s="48">
        <v>-6.7562848498662342E-2</v>
      </c>
      <c r="U15" s="48">
        <v>-4.68953428930035</v>
      </c>
      <c r="V15" s="45">
        <f t="shared" si="4"/>
        <v>-2.2995296575442761</v>
      </c>
      <c r="W15" s="49">
        <v>-0.81916804545430555</v>
      </c>
      <c r="X15" s="49">
        <v>-4.1149665529342609</v>
      </c>
      <c r="Y15" s="48">
        <v>-4.68953428930035</v>
      </c>
      <c r="Z15" s="50">
        <f t="shared" si="5"/>
        <v>-3.2078896292296388</v>
      </c>
      <c r="AA15" s="51">
        <v>20</v>
      </c>
      <c r="AB15" s="44">
        <v>-2.5011414971502042</v>
      </c>
      <c r="AC15" s="44">
        <v>-3.4276741889202</v>
      </c>
      <c r="AD15" s="44">
        <v>-2.3562848814701063</v>
      </c>
      <c r="AE15" s="45">
        <f t="shared" si="6"/>
        <v>-2.76170018918017</v>
      </c>
      <c r="AF15" s="48">
        <v>-0.68627042252864257</v>
      </c>
      <c r="AG15" s="48">
        <v>-7.3187592243714814</v>
      </c>
      <c r="AH15" s="48">
        <v>-2.2979376104993303</v>
      </c>
      <c r="AI15" s="45">
        <f t="shared" si="7"/>
        <v>-3.4343224191331512</v>
      </c>
      <c r="AJ15" s="48">
        <v>-2.5944906273142099</v>
      </c>
      <c r="AK15" s="48">
        <v>-2.92</v>
      </c>
      <c r="AL15" s="48">
        <f t="shared" si="8"/>
        <v>-2.7572453136571049</v>
      </c>
      <c r="AM15" s="48">
        <v>-5.3164866738379164</v>
      </c>
      <c r="AN15" s="48">
        <v>-2.8351674400998128</v>
      </c>
      <c r="AO15" s="48">
        <v>-1.9090509149796431</v>
      </c>
      <c r="AP15" s="50">
        <f t="shared" si="9"/>
        <v>-2.3721091775397278</v>
      </c>
      <c r="AQ15" s="51">
        <v>21</v>
      </c>
      <c r="AR15" s="44">
        <v>-13.585028854205458</v>
      </c>
      <c r="AS15" s="44">
        <v>-5.9363132046106228</v>
      </c>
      <c r="AT15" s="44"/>
      <c r="AU15" s="45">
        <f t="shared" si="10"/>
        <v>-9.7606710294080408</v>
      </c>
      <c r="AV15" s="44">
        <v>-2.0242089441607316</v>
      </c>
      <c r="AW15" s="44">
        <v>-5.1809531108955502</v>
      </c>
      <c r="AX15" s="44">
        <v>-3.4381371476155991</v>
      </c>
      <c r="AY15" s="45">
        <f t="shared" si="11"/>
        <v>-3.5477664008906267</v>
      </c>
      <c r="AZ15" s="52">
        <v>-3.4255971201527924</v>
      </c>
      <c r="BA15" s="52">
        <v>1.0661536216752561</v>
      </c>
      <c r="BB15" s="53">
        <v>-6.0371979815117109</v>
      </c>
      <c r="BC15" s="50">
        <f t="shared" si="12"/>
        <v>-2.7988804933297491</v>
      </c>
      <c r="BD15" s="51">
        <v>31</v>
      </c>
      <c r="BE15" s="44">
        <v>-3.4760627761384262</v>
      </c>
      <c r="BF15" s="44">
        <v>-9.1815212591134738</v>
      </c>
      <c r="BG15" s="44">
        <v>-4.6585006688796717</v>
      </c>
      <c r="BH15" s="45">
        <f t="shared" si="14"/>
        <v>-5.7720282347105245</v>
      </c>
      <c r="BI15" s="54">
        <v>-1.2140465152719413</v>
      </c>
      <c r="BJ15" s="54">
        <v>-3.7975857665634942</v>
      </c>
      <c r="BK15" s="54">
        <v>-1.7458705155628291</v>
      </c>
      <c r="BL15" s="45">
        <f t="shared" si="13"/>
        <v>-2.2525009324660883</v>
      </c>
    </row>
    <row r="16" spans="1:64">
      <c r="A16" s="43">
        <v>41</v>
      </c>
      <c r="B16" s="44">
        <v>-4.5339591670448112</v>
      </c>
      <c r="C16" s="44">
        <v>-4.6337973450987038</v>
      </c>
      <c r="D16" s="44">
        <v>-0.40326381394774991</v>
      </c>
      <c r="E16" s="45">
        <f t="shared" si="0"/>
        <v>-3.1903401086970882</v>
      </c>
      <c r="F16" s="44">
        <v>-7.6784042902502385</v>
      </c>
      <c r="G16" s="44">
        <v>-6.9602661458584976</v>
      </c>
      <c r="H16" s="44">
        <v>-3.692602637411277</v>
      </c>
      <c r="I16" s="46">
        <f t="shared" si="1"/>
        <v>-6.1104243578400039</v>
      </c>
      <c r="J16" s="43">
        <v>41</v>
      </c>
      <c r="K16" s="44">
        <f>(K14+K17)/2</f>
        <v>-2.2324581114362703</v>
      </c>
      <c r="L16" s="44">
        <v>-1.5389558448422258</v>
      </c>
      <c r="M16" s="44">
        <v>-3.0520126168163633</v>
      </c>
      <c r="N16" s="45">
        <f t="shared" si="2"/>
        <v>-2.2744755243649535</v>
      </c>
      <c r="O16" s="47">
        <v>-0.83124878124448576</v>
      </c>
      <c r="P16" s="44">
        <v>-0.96434676059077562</v>
      </c>
      <c r="Q16" s="44">
        <v>-0.95584490012529111</v>
      </c>
      <c r="R16" s="45">
        <f t="shared" si="3"/>
        <v>-0.91714681398685072</v>
      </c>
      <c r="S16" s="48">
        <v>-3.3243152017606161</v>
      </c>
      <c r="T16" s="48">
        <v>0.18584650319458795</v>
      </c>
      <c r="U16" s="48">
        <v>-2.4112289975991104</v>
      </c>
      <c r="V16" s="45">
        <f t="shared" si="4"/>
        <v>-1.849899232055046</v>
      </c>
      <c r="W16" s="49">
        <v>-1.341102547070014</v>
      </c>
      <c r="X16" s="49">
        <v>-3.9498202624292729</v>
      </c>
      <c r="Y16" s="48">
        <v>-2.4112289975991104</v>
      </c>
      <c r="Z16" s="50">
        <f t="shared" si="5"/>
        <v>-2.5673839356994659</v>
      </c>
      <c r="AA16" s="51">
        <v>24</v>
      </c>
      <c r="AB16" s="44">
        <v>-1.8206990540740935</v>
      </c>
      <c r="AC16" s="44">
        <v>-3.2746044959247853</v>
      </c>
      <c r="AD16" s="44">
        <v>-1.2322632100872613</v>
      </c>
      <c r="AE16" s="45">
        <f t="shared" si="6"/>
        <v>-2.1091889200287133</v>
      </c>
      <c r="AF16" s="48">
        <v>1.3813897065439191</v>
      </c>
      <c r="AG16" s="48">
        <v>-4.6099498681153079</v>
      </c>
      <c r="AH16" s="48">
        <v>-3.1117033488787404</v>
      </c>
      <c r="AI16" s="45">
        <f t="shared" si="7"/>
        <v>-2.1134211701500432</v>
      </c>
      <c r="AJ16" s="48">
        <v>-7.0242783849737647</v>
      </c>
      <c r="AK16" s="48">
        <v>-3.18</v>
      </c>
      <c r="AL16" s="48">
        <f t="shared" si="8"/>
        <v>-5.1021391924868826</v>
      </c>
      <c r="AM16" s="48">
        <v>-6.3341313842813474</v>
      </c>
      <c r="AN16" s="48">
        <v>-1.221053147382134</v>
      </c>
      <c r="AO16" s="48">
        <v>-5.1754259002477809</v>
      </c>
      <c r="AP16" s="50">
        <f t="shared" si="9"/>
        <v>-3.1982395238149577</v>
      </c>
      <c r="AQ16" s="51">
        <v>27</v>
      </c>
      <c r="AR16" s="44">
        <v>-14.53361660666223</v>
      </c>
      <c r="AS16" s="44">
        <v>-7.2504243374614923</v>
      </c>
      <c r="AT16" s="44">
        <v>-8.033147529650984</v>
      </c>
      <c r="AU16" s="45">
        <f t="shared" si="10"/>
        <v>-9.9390628245915682</v>
      </c>
      <c r="AV16" s="44">
        <v>-1.683870393071718</v>
      </c>
      <c r="AW16" s="44">
        <v>-3.8916998132956815</v>
      </c>
      <c r="AX16" s="44">
        <v>-4.5730021628824362</v>
      </c>
      <c r="AY16" s="45">
        <f t="shared" si="11"/>
        <v>-3.3828574564166121</v>
      </c>
      <c r="AZ16" s="52">
        <v>-4.7835952060206335</v>
      </c>
      <c r="BA16" s="52">
        <v>-3.0598633335332641</v>
      </c>
      <c r="BB16" s="53">
        <v>-7.2879719355721804</v>
      </c>
      <c r="BC16" s="50">
        <f t="shared" si="12"/>
        <v>-5.0438101583753587</v>
      </c>
      <c r="BD16" s="51">
        <v>39</v>
      </c>
      <c r="BE16" s="44">
        <v>-2.0285520821468466</v>
      </c>
      <c r="BF16" s="44">
        <v>-8.0652726815954381</v>
      </c>
      <c r="BG16" s="44">
        <v>-3.5561149715828551</v>
      </c>
      <c r="BH16" s="45">
        <f t="shared" si="14"/>
        <v>-4.549979911775047</v>
      </c>
      <c r="BI16" s="48">
        <v>-5.7390496112905587E-2</v>
      </c>
      <c r="BJ16" s="48">
        <v>-4.0258019702774295</v>
      </c>
      <c r="BK16" s="48">
        <v>-3.0859651970984343</v>
      </c>
      <c r="BL16" s="45">
        <f t="shared" si="13"/>
        <v>-2.389719221162923</v>
      </c>
    </row>
    <row r="17" spans="1:64">
      <c r="A17" s="43">
        <v>45</v>
      </c>
      <c r="B17" s="44">
        <v>-3.9380435975001031</v>
      </c>
      <c r="C17" s="44">
        <v>-4.4139370489468934</v>
      </c>
      <c r="D17" s="44">
        <v>-1.5463465422000466</v>
      </c>
      <c r="E17" s="45">
        <f t="shared" si="0"/>
        <v>-3.2994423962156811</v>
      </c>
      <c r="F17" s="44">
        <v>-3.8524257194103186</v>
      </c>
      <c r="G17" s="44">
        <v>-4.3702776369140786</v>
      </c>
      <c r="H17" s="44">
        <v>-4.467780076770854</v>
      </c>
      <c r="I17" s="46">
        <f t="shared" si="1"/>
        <v>-4.2301611443650833</v>
      </c>
      <c r="J17" s="43">
        <v>45</v>
      </c>
      <c r="K17" s="44">
        <v>-2.1897934763269173</v>
      </c>
      <c r="L17" s="44">
        <v>-1.6888607266671429</v>
      </c>
      <c r="M17" s="44">
        <v>-2.5521308397336924</v>
      </c>
      <c r="N17" s="45">
        <f t="shared" si="2"/>
        <v>-2.1435950142425839</v>
      </c>
      <c r="O17" s="47">
        <v>-0.7144219748749272</v>
      </c>
      <c r="P17" s="44">
        <v>-0.79311861629645986</v>
      </c>
      <c r="Q17" s="44">
        <v>-0.684480456963243</v>
      </c>
      <c r="R17" s="45">
        <f t="shared" si="3"/>
        <v>-0.73067368271154332</v>
      </c>
      <c r="S17" s="48">
        <v>-0.90607961461020281</v>
      </c>
      <c r="T17" s="48">
        <v>-0.58643935278279313</v>
      </c>
      <c r="U17" s="48">
        <v>-2.5568376612638528</v>
      </c>
      <c r="V17" s="45">
        <f t="shared" si="4"/>
        <v>-1.3497855428856163</v>
      </c>
      <c r="W17" s="49">
        <v>-2.4651856007674686</v>
      </c>
      <c r="X17" s="49">
        <v>-3.1839221419334853</v>
      </c>
      <c r="Y17" s="48">
        <v>-2.5568376612638528</v>
      </c>
      <c r="Z17" s="50">
        <f t="shared" si="5"/>
        <v>-2.7353151346549356</v>
      </c>
      <c r="AA17" s="51">
        <v>28</v>
      </c>
      <c r="AB17" s="44">
        <v>-2.6869778780826197</v>
      </c>
      <c r="AC17" s="44">
        <v>-4.728020870535798</v>
      </c>
      <c r="AD17" s="44">
        <v>-2.652533319514939</v>
      </c>
      <c r="AE17" s="45">
        <f t="shared" si="6"/>
        <v>-3.355844022711119</v>
      </c>
      <c r="AF17" s="48">
        <v>0.90059868900014606</v>
      </c>
      <c r="AG17" s="48">
        <v>-4.9561830008819365</v>
      </c>
      <c r="AH17" s="48">
        <v>-4.7201695853279206</v>
      </c>
      <c r="AI17" s="45">
        <f t="shared" si="7"/>
        <v>-2.9252512990699038</v>
      </c>
      <c r="AJ17" s="48">
        <v>-12.415727804815315</v>
      </c>
      <c r="AK17" s="48">
        <v>-4.84</v>
      </c>
      <c r="AL17" s="48">
        <f t="shared" si="8"/>
        <v>-8.6278639024076575</v>
      </c>
      <c r="AM17" s="48">
        <v>-5.6789973605021178</v>
      </c>
      <c r="AN17" s="48">
        <v>-2.4441169436440848</v>
      </c>
      <c r="AO17" s="48">
        <v>-6.6202335116392916</v>
      </c>
      <c r="AP17" s="50">
        <f t="shared" si="9"/>
        <v>-4.5321752276416882</v>
      </c>
      <c r="AQ17" s="51">
        <v>29</v>
      </c>
      <c r="AR17" s="44">
        <v>-3.9998806901683905</v>
      </c>
      <c r="AS17" s="44"/>
      <c r="AT17" s="44"/>
      <c r="AU17" s="45">
        <f t="shared" si="10"/>
        <v>-3.9998806901683905</v>
      </c>
      <c r="AV17" s="44">
        <v>-2.4603807523925427</v>
      </c>
      <c r="AW17" s="44">
        <v>-7.3285375478548049</v>
      </c>
      <c r="AX17" s="44">
        <v>-3.3333675399347378</v>
      </c>
      <c r="AY17" s="45">
        <f t="shared" si="11"/>
        <v>-4.3740952800606951</v>
      </c>
      <c r="AZ17" s="52">
        <v>-3.6837051450228104</v>
      </c>
      <c r="BA17" s="52">
        <v>-6.5572801906651534</v>
      </c>
      <c r="BB17" s="53">
        <v>-4.5585536847847701</v>
      </c>
      <c r="BC17" s="50">
        <f t="shared" si="12"/>
        <v>-4.933179673490911</v>
      </c>
      <c r="BD17" s="51">
        <v>47</v>
      </c>
      <c r="BE17" s="44">
        <v>-27.976782001788617</v>
      </c>
      <c r="BF17" s="44">
        <v>-12.966214050726819</v>
      </c>
      <c r="BG17" s="44">
        <v>-3.7545935550099152</v>
      </c>
      <c r="BH17" s="45">
        <f t="shared" si="14"/>
        <v>-14.899196535841787</v>
      </c>
      <c r="BI17" s="48">
        <v>-2.291793390189218</v>
      </c>
      <c r="BJ17" s="48">
        <v>-3.6998069860515668</v>
      </c>
      <c r="BK17" s="48">
        <v>-3.8058878892910708</v>
      </c>
      <c r="BL17" s="45">
        <f t="shared" si="13"/>
        <v>-3.2658294218439519</v>
      </c>
    </row>
    <row r="18" spans="1:64">
      <c r="A18" s="43">
        <v>49</v>
      </c>
      <c r="B18" s="44">
        <v>-4.2908438191222089</v>
      </c>
      <c r="C18" s="44">
        <v>-2.4913223295396993</v>
      </c>
      <c r="D18" s="44">
        <v>-1.4500171820876211</v>
      </c>
      <c r="E18" s="45">
        <f t="shared" si="0"/>
        <v>-2.7440611102498429</v>
      </c>
      <c r="F18" s="44">
        <v>-2.3382413236608883</v>
      </c>
      <c r="G18" s="44">
        <v>-3.689919405279471</v>
      </c>
      <c r="H18" s="44">
        <v>-2.6744680309974025</v>
      </c>
      <c r="I18" s="46">
        <f t="shared" si="1"/>
        <v>-2.9008762533125871</v>
      </c>
      <c r="J18" s="43">
        <v>49</v>
      </c>
      <c r="K18" s="44">
        <v>0.61885086110973542</v>
      </c>
      <c r="L18" s="44">
        <v>-0.31348200790300051</v>
      </c>
      <c r="M18" s="44">
        <v>1.5108769922150211</v>
      </c>
      <c r="N18" s="45">
        <f t="shared" si="2"/>
        <v>0.60541528180725201</v>
      </c>
      <c r="O18" s="47">
        <v>-8.122448159429918E-2</v>
      </c>
      <c r="P18" s="44">
        <v>0.49457238878335574</v>
      </c>
      <c r="Q18" s="44">
        <v>4.6011953406347672E-2</v>
      </c>
      <c r="R18" s="45">
        <f t="shared" si="3"/>
        <v>0.15311995353180141</v>
      </c>
      <c r="S18" s="48">
        <v>0.65728753207942048</v>
      </c>
      <c r="T18" s="48">
        <v>-0.27976194970427004</v>
      </c>
      <c r="U18" s="48">
        <v>0.28963796359829352</v>
      </c>
      <c r="V18" s="45">
        <f t="shared" si="4"/>
        <v>0.22238784865781466</v>
      </c>
      <c r="W18" s="49">
        <v>-2.9388500080307276</v>
      </c>
      <c r="X18" s="49">
        <v>-2.9616676630423733</v>
      </c>
      <c r="Y18" s="48">
        <v>0.28963796359829352</v>
      </c>
      <c r="Z18" s="50">
        <f t="shared" si="5"/>
        <v>-1.8702932358249358</v>
      </c>
      <c r="AA18" s="51">
        <v>32</v>
      </c>
      <c r="AB18" s="44">
        <v>-2.4463919941871417</v>
      </c>
      <c r="AC18" s="44">
        <v>-4.9080716579260617</v>
      </c>
      <c r="AD18" s="44">
        <v>-4.8690979833822414</v>
      </c>
      <c r="AE18" s="45">
        <f t="shared" si="6"/>
        <v>-4.0745205451651483</v>
      </c>
      <c r="AF18" s="48">
        <v>-2.054381795581866</v>
      </c>
      <c r="AG18" s="48">
        <v>-2.2817168287033414</v>
      </c>
      <c r="AH18" s="48">
        <v>-2.91329654180449</v>
      </c>
      <c r="AI18" s="45">
        <f t="shared" si="7"/>
        <v>-2.4164650553632323</v>
      </c>
      <c r="AJ18" s="48">
        <v>-11.687339011530844</v>
      </c>
      <c r="AK18" s="48">
        <v>-3.03</v>
      </c>
      <c r="AL18" s="48">
        <f t="shared" si="8"/>
        <v>-7.3586695057654214</v>
      </c>
      <c r="AM18" s="48">
        <v>-4.5999897058616401</v>
      </c>
      <c r="AN18" s="48">
        <v>-4.4574039521649063</v>
      </c>
      <c r="AO18" s="48">
        <v>-6.9004877840338725</v>
      </c>
      <c r="AP18" s="50">
        <f t="shared" si="9"/>
        <v>-5.6789458680993894</v>
      </c>
      <c r="AQ18" s="51">
        <v>33</v>
      </c>
      <c r="AR18" s="44">
        <v>-10.239848921168715</v>
      </c>
      <c r="AS18" s="44">
        <v>-6.3185745381651488</v>
      </c>
      <c r="AT18" s="44">
        <v>-9.5913304667439778</v>
      </c>
      <c r="AU18" s="45">
        <f t="shared" si="10"/>
        <v>-8.7165846420259481</v>
      </c>
      <c r="AV18" s="44">
        <v>-3.4654358510859731</v>
      </c>
      <c r="AW18" s="44">
        <v>-4.2142411870184997</v>
      </c>
      <c r="AX18" s="44">
        <v>-3.0771466332162616</v>
      </c>
      <c r="AY18" s="45">
        <f t="shared" si="11"/>
        <v>-3.5856078904402451</v>
      </c>
      <c r="AZ18" s="52">
        <v>-3.3698296222475901</v>
      </c>
      <c r="BA18" s="52">
        <v>-5.884232714839789</v>
      </c>
      <c r="BB18" s="53">
        <v>-7.0826925386330819</v>
      </c>
      <c r="BC18" s="50">
        <f t="shared" si="12"/>
        <v>-5.4455849585734875</v>
      </c>
      <c r="BD18" s="51">
        <v>55</v>
      </c>
      <c r="BE18" s="44">
        <v>-4.2189591059746308</v>
      </c>
      <c r="BF18" s="44">
        <v>-1.1431234996253712</v>
      </c>
      <c r="BG18" s="44">
        <v>-5.8208031664611983</v>
      </c>
      <c r="BH18" s="45">
        <f t="shared" si="14"/>
        <v>-3.727628590687067</v>
      </c>
      <c r="BI18" s="48">
        <v>-0.30894350116649455</v>
      </c>
      <c r="BJ18" s="48">
        <v>-1.548311935723613</v>
      </c>
      <c r="BK18" s="48">
        <v>-7.2959973146690462</v>
      </c>
      <c r="BL18" s="45">
        <f t="shared" si="13"/>
        <v>-3.0510842505197182</v>
      </c>
    </row>
    <row r="19" spans="1:64">
      <c r="A19" s="43">
        <v>53</v>
      </c>
      <c r="B19" s="44">
        <v>-4.130985466437993</v>
      </c>
      <c r="C19" s="44">
        <v>-4.1336813005259643</v>
      </c>
      <c r="D19" s="44">
        <v>-3.132585247116733</v>
      </c>
      <c r="E19" s="45">
        <f t="shared" si="0"/>
        <v>-3.7990840046935634</v>
      </c>
      <c r="F19" s="44">
        <v>-5.2103524960806329</v>
      </c>
      <c r="G19" s="44">
        <v>-5.7682888799168524</v>
      </c>
      <c r="H19" s="44">
        <v>-3.0332469104667408</v>
      </c>
      <c r="I19" s="46">
        <f t="shared" si="1"/>
        <v>-4.6706294288214085</v>
      </c>
      <c r="J19" s="43">
        <v>53</v>
      </c>
      <c r="K19" s="44">
        <v>-0.55706904361585186</v>
      </c>
      <c r="L19" s="44">
        <v>-0.11119380609800822</v>
      </c>
      <c r="M19" s="44">
        <v>-2.6447040765654726</v>
      </c>
      <c r="N19" s="45">
        <f t="shared" si="2"/>
        <v>-1.1043223087597775</v>
      </c>
      <c r="O19" s="47">
        <v>-0.61010887290172988</v>
      </c>
      <c r="P19" s="44">
        <v>-0.52554699804299454</v>
      </c>
      <c r="Q19" s="44">
        <v>-1.1565380948627073</v>
      </c>
      <c r="R19" s="45">
        <f t="shared" si="3"/>
        <v>-0.7640646552691438</v>
      </c>
      <c r="S19" s="48">
        <v>-0.97338543453300863</v>
      </c>
      <c r="T19" s="48">
        <v>-2.1303916235441682</v>
      </c>
      <c r="U19" s="48">
        <v>-1.1013064840059534</v>
      </c>
      <c r="V19" s="45">
        <f t="shared" si="4"/>
        <v>-1.4016945140277102</v>
      </c>
      <c r="W19" s="49">
        <v>-3.954612201882802</v>
      </c>
      <c r="X19" s="49">
        <v>-4.6267126382324166</v>
      </c>
      <c r="Y19" s="48">
        <v>-1.1013064840059534</v>
      </c>
      <c r="Z19" s="50">
        <f t="shared" si="5"/>
        <v>-3.227543774707057</v>
      </c>
      <c r="AA19" s="51">
        <v>36</v>
      </c>
      <c r="AB19" s="44">
        <v>-1.9973711348512329</v>
      </c>
      <c r="AC19" s="44">
        <v>-4.4394916858348132</v>
      </c>
      <c r="AD19" s="44">
        <v>-4.4325082080065314</v>
      </c>
      <c r="AE19" s="45">
        <f t="shared" si="6"/>
        <v>-3.623123676230859</v>
      </c>
      <c r="AF19" s="48">
        <v>-2.7601820373582102</v>
      </c>
      <c r="AG19" s="48">
        <v>-3.3473084077545208</v>
      </c>
      <c r="AH19" s="48">
        <v>-5.0222341408425599</v>
      </c>
      <c r="AI19" s="45">
        <f t="shared" si="7"/>
        <v>-3.7099081953184303</v>
      </c>
      <c r="AJ19" s="48">
        <v>-6.3707957366048831</v>
      </c>
      <c r="AK19" s="48">
        <v>-5.52</v>
      </c>
      <c r="AL19" s="48">
        <f t="shared" si="8"/>
        <v>-5.9453978683024413</v>
      </c>
      <c r="AM19" s="48">
        <v>-4.3441787908873852</v>
      </c>
      <c r="AN19" s="48">
        <v>-4.9478691937476418</v>
      </c>
      <c r="AO19" s="48">
        <v>-4.8466987203287841</v>
      </c>
      <c r="AP19" s="50">
        <f t="shared" si="9"/>
        <v>-4.897283957038213</v>
      </c>
      <c r="AQ19" s="51">
        <v>37</v>
      </c>
      <c r="AR19" s="44">
        <v>-11.015055480971911</v>
      </c>
      <c r="AS19" s="44">
        <v>-10.742074711842255</v>
      </c>
      <c r="AT19" s="44">
        <v>-6.3166209289321742</v>
      </c>
      <c r="AU19" s="45">
        <f t="shared" si="10"/>
        <v>-9.3579170405821142</v>
      </c>
      <c r="AV19" s="44">
        <v>-4.6795485250408193</v>
      </c>
      <c r="AW19" s="44">
        <v>-4.3095023262490892</v>
      </c>
      <c r="AX19" s="44">
        <v>-4.4488091910164922</v>
      </c>
      <c r="AY19" s="45">
        <f t="shared" si="11"/>
        <v>-4.4792866807688005</v>
      </c>
      <c r="AZ19" s="52">
        <v>-5.8910000630561417</v>
      </c>
      <c r="BA19" s="52">
        <v>-8.4318037752112254</v>
      </c>
      <c r="BB19" s="53">
        <v>-6.501369203478025</v>
      </c>
      <c r="BC19" s="50">
        <f t="shared" si="12"/>
        <v>-6.9413910139151307</v>
      </c>
      <c r="BD19" s="51">
        <v>63</v>
      </c>
      <c r="BE19" s="44">
        <v>-4.8591629863886627</v>
      </c>
      <c r="BF19" s="44">
        <v>-2.6902309812233383</v>
      </c>
      <c r="BG19" s="44">
        <v>-4.7117542905763976</v>
      </c>
      <c r="BH19" s="45">
        <f t="shared" si="14"/>
        <v>-4.0870494193961333</v>
      </c>
      <c r="BI19" s="48">
        <v>-2.7411354686506506</v>
      </c>
      <c r="BJ19" s="48">
        <v>-3.5620709596228322</v>
      </c>
      <c r="BK19" s="48">
        <v>-2.935202379187305</v>
      </c>
      <c r="BL19" s="45">
        <f t="shared" si="13"/>
        <v>-3.0794696024869292</v>
      </c>
    </row>
    <row r="20" spans="1:64">
      <c r="A20" s="43">
        <v>57</v>
      </c>
      <c r="B20" s="44">
        <v>-6.0701240122149738</v>
      </c>
      <c r="C20" s="44">
        <v>-3.8986441739128312</v>
      </c>
      <c r="D20" s="44">
        <v>-2.9402336114734298</v>
      </c>
      <c r="E20" s="45">
        <f t="shared" si="0"/>
        <v>-4.3030005992004119</v>
      </c>
      <c r="F20" s="44">
        <v>-3.0692393945423246</v>
      </c>
      <c r="G20" s="44">
        <v>-4.6817031634756709</v>
      </c>
      <c r="H20" s="44">
        <v>-0.97271608322024905</v>
      </c>
      <c r="I20" s="46">
        <f t="shared" si="1"/>
        <v>-2.9078862137460817</v>
      </c>
      <c r="J20" s="43">
        <v>57</v>
      </c>
      <c r="K20" s="44">
        <v>3.5185200779151105E-2</v>
      </c>
      <c r="L20" s="44">
        <v>-0.48819182332127653</v>
      </c>
      <c r="M20" s="44">
        <v>-0.35192197522464291</v>
      </c>
      <c r="N20" s="45">
        <f t="shared" si="2"/>
        <v>-0.26830953258892282</v>
      </c>
      <c r="O20" s="47">
        <v>-0.56882194237765105</v>
      </c>
      <c r="P20" s="44">
        <v>-0.49760563522874035</v>
      </c>
      <c r="Q20" s="44">
        <v>-0.32419613011861448</v>
      </c>
      <c r="R20" s="45">
        <f t="shared" si="3"/>
        <v>-0.46354123590833529</v>
      </c>
      <c r="S20" s="48">
        <v>-0.19210404058853592</v>
      </c>
      <c r="T20" s="48">
        <v>-0.54881523393226272</v>
      </c>
      <c r="U20" s="48">
        <v>-4.9465208631030588</v>
      </c>
      <c r="V20" s="45">
        <f t="shared" si="4"/>
        <v>-1.8958133792079526</v>
      </c>
      <c r="W20" s="49">
        <v>-4.8430216589473316</v>
      </c>
      <c r="X20" s="49">
        <v>-3.1528708072786484</v>
      </c>
      <c r="Y20" s="48">
        <v>-4.9465208631030588</v>
      </c>
      <c r="Z20" s="50">
        <f t="shared" si="5"/>
        <v>-4.3141377764430127</v>
      </c>
      <c r="AA20" s="51">
        <v>40</v>
      </c>
      <c r="AB20" s="44">
        <v>-2.3834816215730852</v>
      </c>
      <c r="AC20" s="44">
        <v>-1.9501297270367</v>
      </c>
      <c r="AD20" s="44">
        <v>-1.6786759905586066</v>
      </c>
      <c r="AE20" s="45">
        <f t="shared" si="6"/>
        <v>-2.0040957797227974</v>
      </c>
      <c r="AF20" s="48">
        <v>-2.4665801247200001</v>
      </c>
      <c r="AG20" s="48">
        <v>-1.8347371356658033</v>
      </c>
      <c r="AH20" s="48">
        <v>-6.6617165456450902</v>
      </c>
      <c r="AI20" s="45">
        <f t="shared" si="7"/>
        <v>-3.6543446020102976</v>
      </c>
      <c r="AJ20" s="48">
        <v>-4.5393518754025726</v>
      </c>
      <c r="AK20" s="48">
        <v>-4.63</v>
      </c>
      <c r="AL20" s="48">
        <f t="shared" si="8"/>
        <v>-4.5846759377012862</v>
      </c>
      <c r="AM20" s="48">
        <v>-4.2506778673414498</v>
      </c>
      <c r="AN20" s="48">
        <v>-4.8313135611862226</v>
      </c>
      <c r="AO20" s="48">
        <v>-6.4294973216445888</v>
      </c>
      <c r="AP20" s="50">
        <f t="shared" si="9"/>
        <v>-5.6304054414154052</v>
      </c>
      <c r="AQ20" s="51">
        <v>41</v>
      </c>
      <c r="AR20" s="44">
        <v>-8.5729818995121114</v>
      </c>
      <c r="AS20" s="44">
        <v>-5.50785254651238</v>
      </c>
      <c r="AT20" s="44">
        <v>-7.0296761612498067</v>
      </c>
      <c r="AU20" s="45">
        <f t="shared" si="10"/>
        <v>-7.0368368690914336</v>
      </c>
      <c r="AV20" s="44">
        <v>-4.5379106181320656</v>
      </c>
      <c r="AW20" s="44">
        <v>-2.7209146342775465</v>
      </c>
      <c r="AX20" s="44">
        <v>-5.2238244498762132</v>
      </c>
      <c r="AY20" s="45">
        <f t="shared" si="11"/>
        <v>-4.1608832340952757</v>
      </c>
      <c r="AZ20" s="52">
        <v>-6.6511371117912654</v>
      </c>
      <c r="BA20" s="54">
        <f>(BA19+BA21)/2</f>
        <v>-8.162503210133643</v>
      </c>
      <c r="BB20" s="53">
        <v>-3.4954552100236462</v>
      </c>
      <c r="BC20" s="50">
        <f t="shared" si="12"/>
        <v>-6.1030318439828513</v>
      </c>
      <c r="BD20" s="51">
        <v>71</v>
      </c>
      <c r="BE20" s="44">
        <v>-4.7209508156389495</v>
      </c>
      <c r="BF20" s="44">
        <v>-7.2676946729518495</v>
      </c>
      <c r="BG20" s="44">
        <v>-6.8300981223192974</v>
      </c>
      <c r="BH20" s="45">
        <f t="shared" si="14"/>
        <v>-6.2729145369700321</v>
      </c>
      <c r="BI20" s="48">
        <v>-0.62783359648667414</v>
      </c>
      <c r="BJ20" s="48">
        <v>-3.3298847631093094</v>
      </c>
      <c r="BK20" s="48">
        <v>-2.0618758498609289</v>
      </c>
      <c r="BL20" s="45">
        <f t="shared" si="13"/>
        <v>-2.0065314031523038</v>
      </c>
    </row>
    <row r="21" spans="1:64">
      <c r="A21" s="43">
        <v>61</v>
      </c>
      <c r="B21" s="44">
        <v>-6.7918983672078612</v>
      </c>
      <c r="C21" s="44">
        <v>-4.2536193743795438</v>
      </c>
      <c r="D21" s="44">
        <v>-2.0767984494200156</v>
      </c>
      <c r="E21" s="45">
        <f t="shared" si="0"/>
        <v>-4.3741053970024737</v>
      </c>
      <c r="F21" s="44">
        <v>-5.3876283382813206</v>
      </c>
      <c r="G21" s="44">
        <v>-5.4597016496591451</v>
      </c>
      <c r="H21" s="44">
        <v>-2.5638772484306229</v>
      </c>
      <c r="I21" s="46">
        <f t="shared" si="1"/>
        <v>-4.470402412123696</v>
      </c>
      <c r="J21" s="43">
        <v>61</v>
      </c>
      <c r="K21" s="44">
        <v>-0.37040387361936999</v>
      </c>
      <c r="L21" s="44">
        <v>-2.1205287082581599</v>
      </c>
      <c r="M21" s="44">
        <v>-2.9959764122576065</v>
      </c>
      <c r="N21" s="45">
        <f t="shared" si="2"/>
        <v>-1.8289696647117122</v>
      </c>
      <c r="O21" s="47">
        <v>-0.71926998848221801</v>
      </c>
      <c r="P21" s="44">
        <v>-0.75561328834916242</v>
      </c>
      <c r="Q21" s="44">
        <v>-1.018055518512136</v>
      </c>
      <c r="R21" s="45">
        <f t="shared" si="3"/>
        <v>-0.83097959844783886</v>
      </c>
      <c r="S21" s="48">
        <v>0.93808337033574241</v>
      </c>
      <c r="T21" s="48">
        <v>-4.0265267672955964</v>
      </c>
      <c r="U21" s="48">
        <v>-4.9768024209208779</v>
      </c>
      <c r="V21" s="45">
        <f t="shared" si="4"/>
        <v>-2.6884152726269108</v>
      </c>
      <c r="W21" s="49">
        <v>-4.5896355200660626</v>
      </c>
      <c r="X21" s="49">
        <v>-4.6092380157777049</v>
      </c>
      <c r="Y21" s="48">
        <v>-4.9768024209208779</v>
      </c>
      <c r="Z21" s="50">
        <f t="shared" si="5"/>
        <v>-4.7252253189215478</v>
      </c>
      <c r="AA21" s="51">
        <v>44</v>
      </c>
      <c r="AB21" s="44">
        <v>-1.4934166181849</v>
      </c>
      <c r="AC21" s="44">
        <v>-2.1659382170986197</v>
      </c>
      <c r="AD21" s="44">
        <v>-1.6752886208512352</v>
      </c>
      <c r="AE21" s="45">
        <f t="shared" si="6"/>
        <v>-1.7782144853782516</v>
      </c>
      <c r="AF21" s="48">
        <v>-2.7011857322273718</v>
      </c>
      <c r="AG21" s="48">
        <v>-1.8418408683628593</v>
      </c>
      <c r="AH21" s="48">
        <v>-6.9560346246340394</v>
      </c>
      <c r="AI21" s="45">
        <f t="shared" si="7"/>
        <v>-3.8330204084080903</v>
      </c>
      <c r="AJ21" s="48">
        <v>-2.4121008835305933</v>
      </c>
      <c r="AK21" s="48">
        <v>-3.49</v>
      </c>
      <c r="AL21" s="48">
        <f t="shared" si="8"/>
        <v>-2.9510504417652967</v>
      </c>
      <c r="AM21" s="48">
        <v>-2.6367678043283207</v>
      </c>
      <c r="AN21" s="48">
        <v>-4.2816400070371508</v>
      </c>
      <c r="AO21" s="54">
        <f>(AO20+AO22)/2</f>
        <v>-7.0181752535448183</v>
      </c>
      <c r="AP21" s="50">
        <f t="shared" si="9"/>
        <v>-5.6499076302909845</v>
      </c>
      <c r="AQ21" s="51">
        <v>45</v>
      </c>
      <c r="AR21" s="44">
        <v>-11.224374866816927</v>
      </c>
      <c r="AS21" s="44">
        <v>-6.5621825041543547</v>
      </c>
      <c r="AT21" s="44">
        <v>-6.374385161280375</v>
      </c>
      <c r="AU21" s="45">
        <f t="shared" si="10"/>
        <v>-8.0536475107505527</v>
      </c>
      <c r="AV21" s="44">
        <v>-6.057601484742511</v>
      </c>
      <c r="AW21" s="44">
        <v>-3.0277274709557518</v>
      </c>
      <c r="AX21" s="44">
        <v>-7.6680869492260753</v>
      </c>
      <c r="AY21" s="45">
        <f t="shared" si="11"/>
        <v>-5.5844719683081125</v>
      </c>
      <c r="AZ21" s="52">
        <v>-8.3167737965112813</v>
      </c>
      <c r="BA21" s="52">
        <v>-7.8932026450560624</v>
      </c>
      <c r="BB21" s="53">
        <v>-4.7776017533604493</v>
      </c>
      <c r="BC21" s="50">
        <f t="shared" si="12"/>
        <v>-6.9958593983092641</v>
      </c>
      <c r="BD21" s="51">
        <v>79</v>
      </c>
      <c r="BE21" s="44">
        <v>-5.1960249372420986</v>
      </c>
      <c r="BF21" s="44">
        <v>-6.4899623533527109</v>
      </c>
      <c r="BG21" s="44">
        <v>-6.1814945411492115</v>
      </c>
      <c r="BH21" s="45">
        <f t="shared" si="14"/>
        <v>-5.9558272772480079</v>
      </c>
      <c r="BI21" s="48">
        <v>-0.69155537636836373</v>
      </c>
      <c r="BJ21" s="48">
        <v>-5.6365930059541407</v>
      </c>
      <c r="BK21" s="48">
        <v>-15.81976023840974</v>
      </c>
      <c r="BL21" s="45">
        <f t="shared" si="13"/>
        <v>-7.3826362069107487</v>
      </c>
    </row>
    <row r="22" spans="1:64">
      <c r="A22" s="43">
        <v>65</v>
      </c>
      <c r="B22" s="44">
        <v>-6.2544720698370497</v>
      </c>
      <c r="C22" s="44">
        <v>-5.2750244133382571</v>
      </c>
      <c r="D22" s="44">
        <v>-3.874699676744378</v>
      </c>
      <c r="E22" s="45">
        <f t="shared" si="0"/>
        <v>-5.1347320533065615</v>
      </c>
      <c r="F22" s="44">
        <v>-4.6323187487317821</v>
      </c>
      <c r="G22" s="44">
        <v>-2.7580218823309912</v>
      </c>
      <c r="H22" s="44">
        <v>-1.7400973903683359</v>
      </c>
      <c r="I22" s="46">
        <f t="shared" si="1"/>
        <v>-3.0434793404770364</v>
      </c>
      <c r="J22" s="43">
        <v>65</v>
      </c>
      <c r="K22" s="44">
        <v>-1.6915029559030008</v>
      </c>
      <c r="L22" s="44">
        <v>-3.2643834747956797</v>
      </c>
      <c r="M22" s="44">
        <f>(M21+M23)/2</f>
        <v>-2.7808325545844568</v>
      </c>
      <c r="N22" s="45">
        <f t="shared" si="2"/>
        <v>-2.5789063284277125</v>
      </c>
      <c r="O22" s="47">
        <v>-0.62469909463426365</v>
      </c>
      <c r="P22" s="44">
        <v>-0.80160068269982854</v>
      </c>
      <c r="Q22" s="44">
        <v>-1.7533388867587512</v>
      </c>
      <c r="R22" s="45">
        <f t="shared" si="3"/>
        <v>-1.0598795546976145</v>
      </c>
      <c r="S22" s="48">
        <v>-1.942558248198492</v>
      </c>
      <c r="T22" s="48">
        <v>-4.3326978088566115</v>
      </c>
      <c r="U22" s="48">
        <v>-4.6813117549399319</v>
      </c>
      <c r="V22" s="45">
        <f t="shared" si="4"/>
        <v>-3.6521892706650121</v>
      </c>
      <c r="W22" s="49">
        <v>-3.8121699662163149</v>
      </c>
      <c r="X22" s="49">
        <v>-3.1624800809732694</v>
      </c>
      <c r="Y22" s="48">
        <v>-4.6813117549399319</v>
      </c>
      <c r="Z22" s="50">
        <f t="shared" si="5"/>
        <v>-3.8853206007098389</v>
      </c>
      <c r="AA22" s="51">
        <v>48</v>
      </c>
      <c r="AB22" s="44">
        <v>-1.0804183002441383</v>
      </c>
      <c r="AC22" s="44">
        <v>-1.0783090966302837</v>
      </c>
      <c r="AD22" s="44">
        <v>-1.8862112256499046</v>
      </c>
      <c r="AE22" s="45">
        <f t="shared" si="6"/>
        <v>-1.3483128741747754</v>
      </c>
      <c r="AF22" s="48">
        <v>-2.9069635936177698</v>
      </c>
      <c r="AG22" s="48">
        <v>-5.6385330363924586</v>
      </c>
      <c r="AH22" s="48">
        <v>-7.7951029381402703</v>
      </c>
      <c r="AI22" s="45">
        <f t="shared" si="7"/>
        <v>-5.4468665227168325</v>
      </c>
      <c r="AJ22" s="48">
        <v>-3.5894231252224906</v>
      </c>
      <c r="AK22" s="48">
        <v>-0.23033010131528153</v>
      </c>
      <c r="AL22" s="48">
        <f t="shared" si="8"/>
        <v>-1.909876613268886</v>
      </c>
      <c r="AM22" s="48">
        <v>-2.2746247379859299</v>
      </c>
      <c r="AN22" s="48">
        <v>-3.9603599904337581</v>
      </c>
      <c r="AO22" s="48">
        <v>-7.606853185445047</v>
      </c>
      <c r="AP22" s="50">
        <f t="shared" si="9"/>
        <v>-5.7836065879394027</v>
      </c>
      <c r="AQ22" s="51">
        <v>49</v>
      </c>
      <c r="AR22" s="44">
        <v>-11.817082727404383</v>
      </c>
      <c r="AS22" s="44">
        <v>-9.5890096770761559</v>
      </c>
      <c r="AT22" s="44">
        <v>-14.527542748216584</v>
      </c>
      <c r="AU22" s="45">
        <f t="shared" si="10"/>
        <v>-11.977878384232374</v>
      </c>
      <c r="AV22" s="44">
        <v>-6.0483566772545361</v>
      </c>
      <c r="AW22" s="44">
        <v>-4.2952861567652691</v>
      </c>
      <c r="AX22" s="44">
        <v>-10.07077520995772</v>
      </c>
      <c r="AY22" s="45">
        <f t="shared" si="11"/>
        <v>-6.8048060146591753</v>
      </c>
      <c r="AZ22" s="52">
        <v>-7.0536706127776956</v>
      </c>
      <c r="BA22" s="52">
        <v>-9.7805480844027919</v>
      </c>
      <c r="BB22" s="53">
        <v>-9.2391612989378835</v>
      </c>
      <c r="BC22" s="50">
        <f t="shared" si="12"/>
        <v>-8.6911266653727903</v>
      </c>
      <c r="BD22" s="51">
        <v>87</v>
      </c>
      <c r="BE22" s="44">
        <v>-4.4587943566745469</v>
      </c>
      <c r="BF22" s="44">
        <v>-9.6536807390601993</v>
      </c>
      <c r="BG22" s="44">
        <v>-5.9078291295928258</v>
      </c>
      <c r="BH22" s="45">
        <f t="shared" si="14"/>
        <v>-6.673434741775857</v>
      </c>
      <c r="BI22" s="48">
        <v>-3.365973596146481</v>
      </c>
      <c r="BJ22" s="48">
        <v>-3.7457279168459441</v>
      </c>
      <c r="BK22" s="48">
        <v>-3.3692752466108815</v>
      </c>
      <c r="BL22" s="45">
        <f t="shared" si="13"/>
        <v>-3.493658919867769</v>
      </c>
    </row>
    <row r="23" spans="1:64">
      <c r="A23" s="43">
        <v>69</v>
      </c>
      <c r="B23" s="44">
        <v>-5.530272730481089</v>
      </c>
      <c r="C23" s="44">
        <v>-4.8614901953606919</v>
      </c>
      <c r="D23" s="44">
        <v>-2.7108855045170874</v>
      </c>
      <c r="E23" s="45">
        <f t="shared" si="0"/>
        <v>-4.3675494767862899</v>
      </c>
      <c r="F23" s="44">
        <v>-3.8454544712252714</v>
      </c>
      <c r="G23" s="44">
        <v>-2.9280870327000095</v>
      </c>
      <c r="H23" s="44">
        <v>-1.4606505602164175</v>
      </c>
      <c r="I23" s="46">
        <f t="shared" si="1"/>
        <v>-2.7447306880472326</v>
      </c>
      <c r="J23" s="43">
        <v>69</v>
      </c>
      <c r="K23" s="44">
        <v>-1.9366385783834903</v>
      </c>
      <c r="L23" s="44">
        <v>-3.2026793731367476</v>
      </c>
      <c r="M23" s="44">
        <v>-2.5656886969113071</v>
      </c>
      <c r="N23" s="45">
        <f t="shared" si="2"/>
        <v>-2.5683355494771818</v>
      </c>
      <c r="O23" s="47">
        <v>-1.1590970545104324</v>
      </c>
      <c r="P23" s="44">
        <v>-1.0904331152560374</v>
      </c>
      <c r="Q23" s="44">
        <v>-1.5180246951911598</v>
      </c>
      <c r="R23" s="45">
        <f t="shared" si="3"/>
        <v>-1.2558516216525433</v>
      </c>
      <c r="S23" s="48">
        <v>-3.1648351945748163</v>
      </c>
      <c r="T23" s="48">
        <v>-4.4756586616923482</v>
      </c>
      <c r="U23" s="48">
        <v>-3.5039982063784665</v>
      </c>
      <c r="V23" s="45">
        <f t="shared" si="4"/>
        <v>-3.714830687548544</v>
      </c>
      <c r="W23" s="49">
        <v>-5.7184077799809865</v>
      </c>
      <c r="X23" s="49">
        <v>-3.9028848039752457</v>
      </c>
      <c r="Y23" s="48">
        <v>-3.5039982063784665</v>
      </c>
      <c r="Z23" s="50">
        <f t="shared" si="5"/>
        <v>-4.3750969301115665</v>
      </c>
      <c r="AA23" s="51">
        <v>52</v>
      </c>
      <c r="AB23" s="44">
        <v>-2.3068189247120703</v>
      </c>
      <c r="AC23" s="44">
        <v>-2.7981642487282046</v>
      </c>
      <c r="AD23" s="44">
        <v>-0.1694172151600572</v>
      </c>
      <c r="AE23" s="45">
        <f t="shared" si="6"/>
        <v>-1.7581334628667771</v>
      </c>
      <c r="AF23" s="48">
        <v>-3.2486053349822357</v>
      </c>
      <c r="AG23" s="48">
        <v>-3.0527413373454433</v>
      </c>
      <c r="AH23" s="48">
        <v>-9.19848575797187</v>
      </c>
      <c r="AI23" s="45">
        <f t="shared" si="7"/>
        <v>-5.1666108100998498</v>
      </c>
      <c r="AJ23" s="48">
        <v>-4.4604384321449029</v>
      </c>
      <c r="AK23" s="48">
        <v>-2.4271878314644626</v>
      </c>
      <c r="AL23" s="48">
        <f t="shared" si="8"/>
        <v>-3.4438131318046827</v>
      </c>
      <c r="AM23" s="48">
        <v>-2.00080055000572</v>
      </c>
      <c r="AN23" s="48">
        <v>-3.1671994417505958</v>
      </c>
      <c r="AO23" s="48">
        <v>-4.377173753879644</v>
      </c>
      <c r="AP23" s="50">
        <f t="shared" si="9"/>
        <v>-3.7721865978151197</v>
      </c>
      <c r="AQ23" s="51">
        <v>53</v>
      </c>
      <c r="AR23" s="44">
        <v>-12.233990557331476</v>
      </c>
      <c r="AS23" s="44">
        <v>-6.9772110697031904</v>
      </c>
      <c r="AT23" s="44">
        <v>-10.888948168571945</v>
      </c>
      <c r="AU23" s="45">
        <f t="shared" si="10"/>
        <v>-10.033383265202204</v>
      </c>
      <c r="AV23" s="44">
        <v>-8.8263949160850412</v>
      </c>
      <c r="AW23" s="44">
        <v>-3.2552169013597494</v>
      </c>
      <c r="AX23" s="44">
        <v>-7.3238941221706133</v>
      </c>
      <c r="AY23" s="45">
        <f t="shared" si="11"/>
        <v>-6.4685019798718022</v>
      </c>
      <c r="AZ23" s="52">
        <v>-7.0669478791974072</v>
      </c>
      <c r="BA23" s="52">
        <v>-6.4616361569180221</v>
      </c>
      <c r="BB23" s="53">
        <v>-9.7012185678446112</v>
      </c>
      <c r="BC23" s="50">
        <f t="shared" si="12"/>
        <v>-7.7432675346533459</v>
      </c>
      <c r="BD23" s="51"/>
      <c r="BE23" s="44"/>
      <c r="BF23" s="44"/>
      <c r="BG23" s="44"/>
      <c r="BH23" s="45"/>
      <c r="BI23" s="48"/>
      <c r="BJ23" s="48"/>
      <c r="BK23" s="48"/>
      <c r="BL23" s="45"/>
    </row>
    <row r="24" spans="1:64">
      <c r="A24" s="43">
        <v>73</v>
      </c>
      <c r="B24" s="44">
        <v>-9.7016938404381303</v>
      </c>
      <c r="C24" s="44">
        <v>-3.8485105615052237</v>
      </c>
      <c r="D24" s="44">
        <v>-4.0296490206625277</v>
      </c>
      <c r="E24" s="45">
        <f t="shared" si="0"/>
        <v>-5.8599511408686276</v>
      </c>
      <c r="F24" s="44">
        <v>-5.6791628503756861</v>
      </c>
      <c r="G24" s="44">
        <v>-4.1712554343120516</v>
      </c>
      <c r="H24" s="44">
        <v>-1.4393971151031326</v>
      </c>
      <c r="I24" s="46">
        <f t="shared" si="1"/>
        <v>-3.76327179993029</v>
      </c>
      <c r="J24" s="43">
        <v>73</v>
      </c>
      <c r="K24" s="44">
        <v>-2.3065161503933891</v>
      </c>
      <c r="L24" s="44">
        <v>-2.2493509163612941</v>
      </c>
      <c r="M24" s="44">
        <v>-4.6727702463152045</v>
      </c>
      <c r="N24" s="45">
        <f t="shared" si="2"/>
        <v>-3.0762124376899624</v>
      </c>
      <c r="O24" s="47">
        <v>-0.97482706352188009</v>
      </c>
      <c r="P24" s="44">
        <v>-1.3145774915501867</v>
      </c>
      <c r="Q24" s="44">
        <v>-1.2087158660781336</v>
      </c>
      <c r="R24" s="45">
        <f t="shared" si="3"/>
        <v>-1.1660401403834</v>
      </c>
      <c r="S24" s="48">
        <v>-3.0177836710417991</v>
      </c>
      <c r="T24" s="48">
        <v>-3.5511276055846328</v>
      </c>
      <c r="U24" s="48">
        <v>-4.4511401811163651</v>
      </c>
      <c r="V24" s="45">
        <f t="shared" si="4"/>
        <v>-3.6733504859142658</v>
      </c>
      <c r="W24" s="49">
        <v>-3.029248157211069</v>
      </c>
      <c r="X24" s="49">
        <v>-5.0765681422367237</v>
      </c>
      <c r="Y24" s="48">
        <v>-4.4511401811163651</v>
      </c>
      <c r="Z24" s="50">
        <f t="shared" si="5"/>
        <v>-4.1856521601880523</v>
      </c>
      <c r="AA24" s="51">
        <v>56</v>
      </c>
      <c r="AB24" s="44">
        <v>-2.5585637289694914</v>
      </c>
      <c r="AC24" s="44">
        <v>-3.1930321787610172</v>
      </c>
      <c r="AD24" s="44">
        <v>-2.3546485167407174</v>
      </c>
      <c r="AE24" s="45">
        <f t="shared" si="6"/>
        <v>-2.7020814748237423</v>
      </c>
      <c r="AF24" s="48">
        <v>-3.6478742632109684</v>
      </c>
      <c r="AG24" s="48">
        <v>-4.3973089534795751</v>
      </c>
      <c r="AH24" s="48">
        <v>-9.3064205332650616</v>
      </c>
      <c r="AI24" s="45">
        <f t="shared" si="7"/>
        <v>-5.7838679166518681</v>
      </c>
      <c r="AJ24" s="48">
        <v>-4.8433208992725758</v>
      </c>
      <c r="AK24" s="48">
        <v>-1.7525358214683748</v>
      </c>
      <c r="AL24" s="48">
        <f t="shared" si="8"/>
        <v>-3.2979283603704754</v>
      </c>
      <c r="AM24" s="48">
        <v>-4.3573474615106598</v>
      </c>
      <c r="AN24" s="48">
        <v>-4.0488828166583639</v>
      </c>
      <c r="AO24" s="48">
        <v>-3.1962773524718644</v>
      </c>
      <c r="AP24" s="50">
        <f t="shared" si="9"/>
        <v>-3.6225800845651142</v>
      </c>
      <c r="AQ24" s="51">
        <v>57</v>
      </c>
      <c r="AR24" s="44">
        <v>-10.558186684460523</v>
      </c>
      <c r="AS24" s="44">
        <v>-5.7112541919327713</v>
      </c>
      <c r="AT24" s="44">
        <v>-9.3331132914345893</v>
      </c>
      <c r="AU24" s="45">
        <f t="shared" si="10"/>
        <v>-8.5341847226092948</v>
      </c>
      <c r="AV24" s="44">
        <v>-7.5499761593932471</v>
      </c>
      <c r="AW24" s="44">
        <v>-3.7887663595614125</v>
      </c>
      <c r="AX24" s="44">
        <v>-7.0729149362295978</v>
      </c>
      <c r="AY24" s="45">
        <f t="shared" si="11"/>
        <v>-6.1372191517280861</v>
      </c>
      <c r="AZ24" s="52">
        <v>-8.3263631114013474</v>
      </c>
      <c r="BA24" s="52">
        <v>-6.3539798724810366</v>
      </c>
      <c r="BB24" s="53">
        <v>-8.8745338873438619</v>
      </c>
      <c r="BC24" s="50">
        <f t="shared" si="12"/>
        <v>-7.8516256237420814</v>
      </c>
      <c r="BD24" s="51"/>
      <c r="BE24" s="44"/>
      <c r="BF24" s="44"/>
      <c r="BG24" s="44"/>
      <c r="BH24" s="45"/>
      <c r="BI24" s="48"/>
      <c r="BJ24" s="48"/>
      <c r="BK24" s="48"/>
      <c r="BL24" s="45"/>
    </row>
    <row r="25" spans="1:64">
      <c r="A25" s="43">
        <v>77</v>
      </c>
      <c r="B25" s="44">
        <v>-6.8228117077013497</v>
      </c>
      <c r="C25" s="44">
        <v>-4.1826180788783063</v>
      </c>
      <c r="D25" s="44">
        <v>-3.1150252920950048</v>
      </c>
      <c r="E25" s="45">
        <f t="shared" si="0"/>
        <v>-4.7068183595582207</v>
      </c>
      <c r="F25" s="44">
        <v>-4.4754331781542938</v>
      </c>
      <c r="G25" s="44">
        <v>-4.5737574673329</v>
      </c>
      <c r="H25" s="44">
        <v>-2.2764014142356288</v>
      </c>
      <c r="I25" s="46">
        <f t="shared" si="1"/>
        <v>-3.7751973532409409</v>
      </c>
      <c r="J25" s="43">
        <v>77</v>
      </c>
      <c r="K25" s="44">
        <v>-3.1047890738682287</v>
      </c>
      <c r="L25" s="44">
        <v>-4.0169948697430069</v>
      </c>
      <c r="M25" s="44">
        <v>-5.5484765340005371</v>
      </c>
      <c r="N25" s="45">
        <f t="shared" si="2"/>
        <v>-4.2234201592039247</v>
      </c>
      <c r="O25" s="47">
        <v>-0.88983385637125645</v>
      </c>
      <c r="P25" s="44">
        <v>-0.53586396565123917</v>
      </c>
      <c r="Q25" s="44">
        <v>-1.5530251380245272</v>
      </c>
      <c r="R25" s="45">
        <f t="shared" si="3"/>
        <v>-0.99290765334900755</v>
      </c>
      <c r="S25" s="48">
        <v>-2.413734148981288</v>
      </c>
      <c r="T25" s="48">
        <v>-3.6587050044451153</v>
      </c>
      <c r="U25" s="48">
        <v>-3.5645153240411958</v>
      </c>
      <c r="V25" s="45">
        <f t="shared" si="4"/>
        <v>-3.2123181591558665</v>
      </c>
      <c r="W25" s="49">
        <v>-5.0022287550318456</v>
      </c>
      <c r="X25" s="49">
        <v>-5.0960375588756763</v>
      </c>
      <c r="Y25" s="48">
        <v>-3.5645153240411958</v>
      </c>
      <c r="Z25" s="50">
        <f t="shared" si="5"/>
        <v>-4.5542605459829062</v>
      </c>
      <c r="AA25" s="51">
        <v>60</v>
      </c>
      <c r="AB25" s="44">
        <v>-1.8229048133442338</v>
      </c>
      <c r="AC25" s="44">
        <v>-4.9662327597267852</v>
      </c>
      <c r="AD25" s="44">
        <v>-2.7300027010188153</v>
      </c>
      <c r="AE25" s="45">
        <f t="shared" si="6"/>
        <v>-3.1730467580299453</v>
      </c>
      <c r="AF25" s="48">
        <v>-2.7965133246837199</v>
      </c>
      <c r="AG25" s="48">
        <v>-4.5039676565319429</v>
      </c>
      <c r="AH25" s="48">
        <v>-8.16277565045187</v>
      </c>
      <c r="AI25" s="45">
        <f t="shared" si="7"/>
        <v>-5.1544188772225112</v>
      </c>
      <c r="AJ25" s="48">
        <v>-4.8043060156070148</v>
      </c>
      <c r="AK25" s="48">
        <v>-2.552525649948326</v>
      </c>
      <c r="AL25" s="48">
        <f t="shared" si="8"/>
        <v>-3.6784158327776701</v>
      </c>
      <c r="AM25" s="48">
        <v>-3.86833291951084</v>
      </c>
      <c r="AN25" s="48">
        <v>-1.1523150078441178</v>
      </c>
      <c r="AO25" s="48">
        <v>-1.4603813753022001</v>
      </c>
      <c r="AP25" s="50">
        <f t="shared" si="9"/>
        <v>-1.306348191573159</v>
      </c>
      <c r="AQ25" s="51">
        <v>61</v>
      </c>
      <c r="AR25" s="44">
        <v>-12.132966169842863</v>
      </c>
      <c r="AS25" s="44">
        <v>-10.479794539081725</v>
      </c>
      <c r="AT25" s="44">
        <v>-10.190471321667479</v>
      </c>
      <c r="AU25" s="45">
        <f t="shared" si="10"/>
        <v>-10.934410676864024</v>
      </c>
      <c r="AV25" s="44">
        <v>-6.4874350357765254</v>
      </c>
      <c r="AW25" s="44">
        <v>-5.7142280635459244</v>
      </c>
      <c r="AX25" s="44">
        <v>-6.7092489793056043</v>
      </c>
      <c r="AY25" s="45">
        <f t="shared" si="11"/>
        <v>-6.3036373595426838</v>
      </c>
      <c r="AZ25" s="52">
        <v>-6.6080488137985656</v>
      </c>
      <c r="BA25" s="52">
        <v>-6.8708482211383473</v>
      </c>
      <c r="BB25" s="53">
        <v>-9.6368262889830625</v>
      </c>
      <c r="BC25" s="50">
        <f t="shared" si="12"/>
        <v>-7.7052411079733254</v>
      </c>
      <c r="BD25" s="51"/>
      <c r="BE25" s="44"/>
      <c r="BF25" s="44"/>
      <c r="BG25" s="44"/>
      <c r="BH25" s="45"/>
      <c r="BI25" s="48"/>
      <c r="BJ25" s="48"/>
      <c r="BK25" s="48"/>
      <c r="BL25" s="45"/>
    </row>
    <row r="26" spans="1:64">
      <c r="A26" s="43">
        <v>81</v>
      </c>
      <c r="B26" s="44"/>
      <c r="C26" s="44">
        <v>-4.7097054527058724</v>
      </c>
      <c r="D26" s="44">
        <v>-3.9445836404187835</v>
      </c>
      <c r="E26" s="45">
        <f t="shared" si="0"/>
        <v>-4.3271445465623284</v>
      </c>
      <c r="F26" s="44">
        <v>-2.665970240580998</v>
      </c>
      <c r="G26" s="44">
        <v>-2.5733668732708268</v>
      </c>
      <c r="H26" s="44">
        <v>-2.7753398550089643</v>
      </c>
      <c r="I26" s="46">
        <f t="shared" si="1"/>
        <v>-2.6715589896202627</v>
      </c>
      <c r="J26" s="43">
        <v>81</v>
      </c>
      <c r="K26" s="44">
        <v>-3.3240693693544929</v>
      </c>
      <c r="L26" s="44">
        <v>-4.4989929317597559</v>
      </c>
      <c r="M26" s="44">
        <v>-4.8984062869325156</v>
      </c>
      <c r="N26" s="45">
        <f t="shared" si="2"/>
        <v>-4.2404895293489213</v>
      </c>
      <c r="O26" s="47">
        <v>-0.29001552194783409</v>
      </c>
      <c r="P26" s="44">
        <v>-0.56867118091772828</v>
      </c>
      <c r="Q26" s="44">
        <v>-0.78628976113677496</v>
      </c>
      <c r="R26" s="45">
        <f t="shared" si="3"/>
        <v>-0.54832548800077907</v>
      </c>
      <c r="S26" s="48">
        <v>-1.5894826212134987</v>
      </c>
      <c r="T26" s="48">
        <v>-2.1123429417614257</v>
      </c>
      <c r="U26" s="48">
        <v>-4.5111526284379657</v>
      </c>
      <c r="V26" s="45">
        <f t="shared" si="4"/>
        <v>-2.7376593971376302</v>
      </c>
      <c r="W26" s="49">
        <v>-5.2216488849733471</v>
      </c>
      <c r="X26" s="49">
        <v>-5.4548396747316223</v>
      </c>
      <c r="Y26" s="48">
        <v>-4.5111526284379657</v>
      </c>
      <c r="Z26" s="50">
        <f t="shared" si="5"/>
        <v>-5.0625470627143114</v>
      </c>
      <c r="AA26" s="51">
        <v>64</v>
      </c>
      <c r="AB26" s="44">
        <v>-1.2376093626213587</v>
      </c>
      <c r="AC26" s="44">
        <v>-4.5046830391001738</v>
      </c>
      <c r="AD26" s="44">
        <v>-3.5826493296817654</v>
      </c>
      <c r="AE26" s="45">
        <f t="shared" si="6"/>
        <v>-3.108313910467766</v>
      </c>
      <c r="AF26" s="48">
        <v>-2.4738778901823864</v>
      </c>
      <c r="AG26" s="48">
        <v>-3.2808849625627889</v>
      </c>
      <c r="AH26" s="48">
        <v>-8.9440964240940914</v>
      </c>
      <c r="AI26" s="45">
        <f t="shared" si="7"/>
        <v>-4.8996197589464225</v>
      </c>
      <c r="AJ26" s="48">
        <v>-5.7978820671725702</v>
      </c>
      <c r="AK26" s="48">
        <v>-2.577730620595299</v>
      </c>
      <c r="AL26" s="48">
        <f t="shared" si="8"/>
        <v>-4.1878063438839348</v>
      </c>
      <c r="AM26" s="48">
        <v>-3.39567883756752</v>
      </c>
      <c r="AN26" s="48">
        <v>-3.2991721806893288</v>
      </c>
      <c r="AO26" s="48">
        <v>-0.8948190566751717</v>
      </c>
      <c r="AP26" s="50">
        <f t="shared" si="9"/>
        <v>-2.09699561868225</v>
      </c>
      <c r="AQ26" s="51">
        <v>65</v>
      </c>
      <c r="AR26" s="44">
        <v>-5.4273828336117456</v>
      </c>
      <c r="AS26" s="44">
        <v>-7.6548958011551695</v>
      </c>
      <c r="AT26" s="44">
        <v>-10.335392285671658</v>
      </c>
      <c r="AU26" s="45">
        <f t="shared" si="10"/>
        <v>-7.8058903068128584</v>
      </c>
      <c r="AV26" s="44">
        <v>-6.892063774112863</v>
      </c>
      <c r="AW26" s="44">
        <v>-3.9825313867592307</v>
      </c>
      <c r="AX26" s="44">
        <v>-10.409221339246075</v>
      </c>
      <c r="AY26" s="45">
        <f t="shared" si="11"/>
        <v>-7.0946055000393899</v>
      </c>
      <c r="AZ26" s="52">
        <v>-7.8156045580557238</v>
      </c>
      <c r="BA26" s="52">
        <v>-6.57691655026807</v>
      </c>
      <c r="BB26" s="53">
        <v>-8.9917750924983064</v>
      </c>
      <c r="BC26" s="50">
        <f t="shared" si="12"/>
        <v>-7.7947654002740334</v>
      </c>
      <c r="BD26" s="51"/>
      <c r="BE26" s="44"/>
      <c r="BF26" s="44"/>
      <c r="BG26" s="44"/>
      <c r="BH26" s="45"/>
      <c r="BI26" s="48"/>
      <c r="BJ26" s="48"/>
      <c r="BK26" s="48"/>
      <c r="BL26" s="45"/>
    </row>
    <row r="27" spans="1:64">
      <c r="A27" s="43">
        <v>85</v>
      </c>
      <c r="B27" s="44"/>
      <c r="C27" s="44">
        <v>-6.0305366758683272</v>
      </c>
      <c r="D27" s="44">
        <v>-4.0319904703125973</v>
      </c>
      <c r="E27" s="45">
        <f t="shared" si="0"/>
        <v>-5.0312635730904622</v>
      </c>
      <c r="F27" s="44">
        <v>-3.2285206300054279</v>
      </c>
      <c r="G27" s="44">
        <v>-2.094600913505662</v>
      </c>
      <c r="H27" s="44">
        <v>-4.38980137057957</v>
      </c>
      <c r="I27" s="46">
        <f t="shared" si="1"/>
        <v>-3.2376409713635534</v>
      </c>
      <c r="J27" s="43">
        <v>85</v>
      </c>
      <c r="K27" s="44">
        <v>-4.2625266501243555</v>
      </c>
      <c r="L27" s="44">
        <v>-4.9986706282415616</v>
      </c>
      <c r="M27" s="44">
        <v>-4.956960928872002</v>
      </c>
      <c r="N27" s="45">
        <f t="shared" si="2"/>
        <v>-4.7393860690793064</v>
      </c>
      <c r="O27" s="47">
        <v>-0.10825402408946616</v>
      </c>
      <c r="P27" s="44">
        <v>-0.61862673576318117</v>
      </c>
      <c r="Q27" s="44">
        <v>-0.69279065127223172</v>
      </c>
      <c r="R27" s="45">
        <f t="shared" si="3"/>
        <v>-0.47322380370829303</v>
      </c>
      <c r="S27" s="48">
        <v>-2.0633191175703005</v>
      </c>
      <c r="T27" s="48">
        <v>-2.3987425879179516</v>
      </c>
      <c r="U27" s="48">
        <v>-5.7320948776115728</v>
      </c>
      <c r="V27" s="45">
        <f t="shared" si="4"/>
        <v>-3.3980521943666084</v>
      </c>
      <c r="W27" s="49">
        <v>-5.4671399864767434</v>
      </c>
      <c r="X27" s="49">
        <v>-4.9075739728721484</v>
      </c>
      <c r="Y27" s="48">
        <v>-5.7320948776115728</v>
      </c>
      <c r="Z27" s="50">
        <f t="shared" si="5"/>
        <v>-5.3689362789868218</v>
      </c>
      <c r="AA27" s="51">
        <v>68</v>
      </c>
      <c r="AB27" s="44">
        <v>-1.0883420572355362</v>
      </c>
      <c r="AC27" s="44">
        <v>-3.4786383839751962</v>
      </c>
      <c r="AD27" s="44">
        <v>-2.7136112670838157</v>
      </c>
      <c r="AE27" s="45">
        <f t="shared" si="6"/>
        <v>-2.4268639027648495</v>
      </c>
      <c r="AF27" s="48">
        <v>-2.421500580556462</v>
      </c>
      <c r="AG27" s="54">
        <f>(AG26+AG28)/2</f>
        <v>-1.2220761412129482</v>
      </c>
      <c r="AH27" s="48">
        <v>-10.313291017402809</v>
      </c>
      <c r="AI27" s="45">
        <f t="shared" si="7"/>
        <v>-4.6522892463907395</v>
      </c>
      <c r="AJ27" s="48">
        <v>-0.84083132174922071</v>
      </c>
      <c r="AK27" s="48">
        <v>-2.371003242728523</v>
      </c>
      <c r="AL27" s="48">
        <f t="shared" si="8"/>
        <v>-1.6059172822388719</v>
      </c>
      <c r="AM27" s="48">
        <v>-3.2325112928324402</v>
      </c>
      <c r="AN27" s="48">
        <v>-2.8198124471709596</v>
      </c>
      <c r="AO27" s="48">
        <v>-1.3821950195949144</v>
      </c>
      <c r="AP27" s="50">
        <f t="shared" si="9"/>
        <v>-2.101003733382937</v>
      </c>
      <c r="AQ27" s="51">
        <v>69</v>
      </c>
      <c r="AR27" s="44">
        <v>-9.0475047546829881</v>
      </c>
      <c r="AS27" s="44">
        <v>-6.7775502980258109</v>
      </c>
      <c r="AT27" s="44">
        <v>-5.511782088600846</v>
      </c>
      <c r="AU27" s="45">
        <f t="shared" si="10"/>
        <v>-7.1122790471032147</v>
      </c>
      <c r="AV27" s="44">
        <v>-9.025843370597757</v>
      </c>
      <c r="AW27" s="44">
        <v>-5.4373487954772504</v>
      </c>
      <c r="AX27" s="44">
        <v>-9.1174204810052757</v>
      </c>
      <c r="AY27" s="45">
        <f t="shared" si="11"/>
        <v>-7.860204215693428</v>
      </c>
      <c r="AZ27" s="52">
        <v>-7.9627540712060689</v>
      </c>
      <c r="BA27" s="52">
        <v>-8.721759273062462</v>
      </c>
      <c r="BB27" s="53">
        <v>-8.6772845770671552</v>
      </c>
      <c r="BC27" s="50">
        <f t="shared" si="12"/>
        <v>-8.4539326404452293</v>
      </c>
      <c r="BD27" s="51"/>
      <c r="BE27" s="44"/>
      <c r="BF27" s="44"/>
      <c r="BG27" s="44"/>
      <c r="BH27" s="45"/>
      <c r="BI27" s="48"/>
      <c r="BJ27" s="48"/>
      <c r="BK27" s="48"/>
      <c r="BL27" s="45"/>
    </row>
    <row r="28" spans="1:64">
      <c r="A28" s="43">
        <v>89</v>
      </c>
      <c r="B28" s="44"/>
      <c r="C28" s="44"/>
      <c r="D28" s="44"/>
      <c r="E28" s="45"/>
      <c r="F28" s="44">
        <v>-5.3851129140292393</v>
      </c>
      <c r="G28" s="44">
        <v>-3.9577121408437614</v>
      </c>
      <c r="H28" s="44">
        <v>-2.3406217122819806</v>
      </c>
      <c r="I28" s="46">
        <f t="shared" si="1"/>
        <v>-3.8944822557183265</v>
      </c>
      <c r="J28" s="43">
        <v>89</v>
      </c>
      <c r="K28" s="44">
        <v>-5.3269758281812365</v>
      </c>
      <c r="L28" s="44">
        <v>-4.3796818544660114</v>
      </c>
      <c r="M28" s="44">
        <v>-2.0778199056824409</v>
      </c>
      <c r="N28" s="45">
        <f t="shared" si="2"/>
        <v>-3.9281591961098958</v>
      </c>
      <c r="O28" s="47">
        <v>-5.7424433476458869E-2</v>
      </c>
      <c r="P28" s="44">
        <v>-0.15834106169027651</v>
      </c>
      <c r="Q28" s="44">
        <v>-1.0177531470585692</v>
      </c>
      <c r="R28" s="45">
        <f t="shared" si="3"/>
        <v>-0.41117288074176822</v>
      </c>
      <c r="S28" s="48">
        <v>-1.6549487798985258</v>
      </c>
      <c r="T28" s="48">
        <v>-1.4723398811666106</v>
      </c>
      <c r="U28" s="48">
        <v>-2.7304409273061796</v>
      </c>
      <c r="V28" s="45">
        <f t="shared" si="4"/>
        <v>-1.9525765294571054</v>
      </c>
      <c r="W28" s="49">
        <v>-3.9181857179089592</v>
      </c>
      <c r="X28" s="49">
        <v>-6.03657621664731</v>
      </c>
      <c r="Y28" s="48">
        <v>-2.7304409273061796</v>
      </c>
      <c r="Z28" s="50">
        <f t="shared" si="5"/>
        <v>-4.2284009539541501</v>
      </c>
      <c r="AA28" s="51">
        <v>72</v>
      </c>
      <c r="AB28" s="44">
        <v>-1.6676158167811401</v>
      </c>
      <c r="AC28" s="44">
        <v>-3.4755853721195518</v>
      </c>
      <c r="AD28" s="44">
        <v>-2.3839709415869135</v>
      </c>
      <c r="AE28" s="45">
        <f t="shared" si="6"/>
        <v>-2.5090573768292015</v>
      </c>
      <c r="AF28" s="48">
        <v>-2.8202540570558083</v>
      </c>
      <c r="AG28" s="48">
        <v>0.83673268013689273</v>
      </c>
      <c r="AH28" s="48">
        <v>-7.4095872766149498</v>
      </c>
      <c r="AI28" s="45">
        <f t="shared" si="7"/>
        <v>-3.1310362178446218</v>
      </c>
      <c r="AJ28" s="48">
        <v>-5.3063641085722102</v>
      </c>
      <c r="AK28" s="48">
        <v>-3.6623823468755972</v>
      </c>
      <c r="AL28" s="48">
        <f t="shared" si="8"/>
        <v>-4.4843732277239035</v>
      </c>
      <c r="AM28" s="48">
        <v>-5.5838843306958204</v>
      </c>
      <c r="AN28" s="48">
        <v>-4.7907553781939356</v>
      </c>
      <c r="AO28" s="48">
        <v>-1.1968875096870328</v>
      </c>
      <c r="AP28" s="50">
        <f t="shared" si="9"/>
        <v>-2.993821443940484</v>
      </c>
      <c r="AQ28" s="51">
        <v>73</v>
      </c>
      <c r="AR28" s="44">
        <v>-5.7844990558205218</v>
      </c>
      <c r="AS28" s="44">
        <v>-6.1855396322037901</v>
      </c>
      <c r="AT28" s="44">
        <v>-7.7521528287679136</v>
      </c>
      <c r="AU28" s="45">
        <f t="shared" si="10"/>
        <v>-6.5740638389307415</v>
      </c>
      <c r="AV28" s="44">
        <v>-5.2079972242913408</v>
      </c>
      <c r="AW28" s="44">
        <v>-7.5020268631306823</v>
      </c>
      <c r="AX28" s="44">
        <v>-11.172800489634865</v>
      </c>
      <c r="AY28" s="45">
        <f t="shared" si="11"/>
        <v>-7.9609415256856293</v>
      </c>
      <c r="AZ28" s="52">
        <v>-6.1305798185536942</v>
      </c>
      <c r="BA28" s="52">
        <v>-3.371865435727551</v>
      </c>
      <c r="BB28" s="53">
        <v>-8.5165054861730489</v>
      </c>
      <c r="BC28" s="50">
        <f t="shared" si="12"/>
        <v>-6.0063169134847643</v>
      </c>
      <c r="BD28" s="51"/>
      <c r="BE28" s="44"/>
      <c r="BF28" s="44"/>
      <c r="BG28" s="44"/>
      <c r="BH28" s="45"/>
      <c r="BI28" s="48"/>
      <c r="BJ28" s="48"/>
      <c r="BK28" s="48"/>
      <c r="BL28" s="45"/>
    </row>
    <row r="29" spans="1:64">
      <c r="A29" s="43">
        <v>93</v>
      </c>
      <c r="B29" s="44"/>
      <c r="C29" s="44"/>
      <c r="D29" s="44"/>
      <c r="E29" s="45"/>
      <c r="F29" s="44">
        <v>-8.7704547214211459</v>
      </c>
      <c r="G29" s="44">
        <v>-4.1489397506772283</v>
      </c>
      <c r="H29" s="44">
        <v>-1.4427660587615085</v>
      </c>
      <c r="I29" s="46">
        <f t="shared" si="1"/>
        <v>-4.7873868436199611</v>
      </c>
      <c r="J29" s="43">
        <v>93</v>
      </c>
      <c r="K29" s="44">
        <v>-4.3996211899402553</v>
      </c>
      <c r="L29" s="44">
        <v>-4.6206377105659477</v>
      </c>
      <c r="M29" s="44">
        <v>-1.5229390526767441</v>
      </c>
      <c r="N29" s="45">
        <f t="shared" si="2"/>
        <v>-3.5143993177276491</v>
      </c>
      <c r="O29" s="47">
        <v>-3.0499004419743514E-2</v>
      </c>
      <c r="P29" s="44">
        <v>-0.44799301085197674</v>
      </c>
      <c r="Q29" s="44">
        <v>-1.1962223823381279</v>
      </c>
      <c r="R29" s="45">
        <f t="shared" si="3"/>
        <v>-0.55823813253661603</v>
      </c>
      <c r="S29" s="48">
        <v>-2.1761555318170926</v>
      </c>
      <c r="T29" s="48">
        <v>-2.124866082955569</v>
      </c>
      <c r="U29" s="48">
        <v>-1.8077525194945874</v>
      </c>
      <c r="V29" s="45">
        <f t="shared" si="4"/>
        <v>-2.0362580447557499</v>
      </c>
      <c r="W29" s="49">
        <v>-5.2736379927255825</v>
      </c>
      <c r="X29" s="49">
        <v>-5.1155658553739869</v>
      </c>
      <c r="Y29" s="48">
        <v>-1.8077525194945874</v>
      </c>
      <c r="Z29" s="50">
        <f t="shared" si="5"/>
        <v>-4.0656521225313851</v>
      </c>
      <c r="AA29" s="51">
        <v>76</v>
      </c>
      <c r="AB29" s="44">
        <v>-1.3775994979189374</v>
      </c>
      <c r="AC29" s="44">
        <v>-1.7249630172912644</v>
      </c>
      <c r="AD29" s="44">
        <v>-2.9571397364635663</v>
      </c>
      <c r="AE29" s="45">
        <f t="shared" si="6"/>
        <v>-2.0199007505579227</v>
      </c>
      <c r="AF29" s="48">
        <v>-3.070187923625975</v>
      </c>
      <c r="AG29" s="48">
        <v>-3.0908899282474467</v>
      </c>
      <c r="AH29" s="48">
        <v>-4.7468682564636602</v>
      </c>
      <c r="AI29" s="45">
        <f t="shared" si="7"/>
        <v>-3.6359820361123609</v>
      </c>
      <c r="AJ29" s="48">
        <v>-8.8474485181129197</v>
      </c>
      <c r="AK29" s="48">
        <v>-5.1051897017176842</v>
      </c>
      <c r="AL29" s="48">
        <f t="shared" si="8"/>
        <v>-6.9763191099153019</v>
      </c>
      <c r="AM29" s="48">
        <v>-6.0285374395520499</v>
      </c>
      <c r="AN29" s="48">
        <v>-3.8349303029808448</v>
      </c>
      <c r="AO29" s="48">
        <v>-0.90960223570313148</v>
      </c>
      <c r="AP29" s="50">
        <f t="shared" si="9"/>
        <v>-2.372266269341988</v>
      </c>
      <c r="AQ29" s="51">
        <v>77</v>
      </c>
      <c r="AR29" s="44">
        <v>-8.1962838270843861</v>
      </c>
      <c r="AS29" s="44">
        <v>-8.2500819864078707</v>
      </c>
      <c r="AT29" s="44">
        <v>-9.4553637673600726</v>
      </c>
      <c r="AU29" s="45">
        <f t="shared" si="10"/>
        <v>-8.6339098602841098</v>
      </c>
      <c r="AV29" s="44">
        <v>-11.172991395288914</v>
      </c>
      <c r="AW29" s="44">
        <v>-8.8708174404043909</v>
      </c>
      <c r="AX29" s="44">
        <v>-11.138985647798894</v>
      </c>
      <c r="AY29" s="45">
        <f t="shared" si="11"/>
        <v>-10.394264827830733</v>
      </c>
      <c r="AZ29" s="52">
        <v>-12.410789393673184</v>
      </c>
      <c r="BA29" s="52">
        <v>-6.9369857962044961</v>
      </c>
      <c r="BB29" s="53">
        <v>-9.5319083234488531</v>
      </c>
      <c r="BC29" s="50">
        <f t="shared" si="12"/>
        <v>-9.626561171108845</v>
      </c>
      <c r="BD29" s="51"/>
      <c r="BE29" s="44"/>
      <c r="BF29" s="44"/>
      <c r="BG29" s="44"/>
      <c r="BH29" s="45"/>
      <c r="BI29" s="48"/>
      <c r="BJ29" s="48"/>
      <c r="BK29" s="48"/>
      <c r="BL29" s="45"/>
    </row>
    <row r="30" spans="1:64">
      <c r="A30" s="43"/>
      <c r="B30" s="55"/>
      <c r="C30" s="55"/>
      <c r="D30" s="55"/>
      <c r="E30" s="38"/>
      <c r="F30" s="55"/>
      <c r="G30" s="55"/>
      <c r="H30" s="55"/>
      <c r="I30" s="39"/>
      <c r="J30" s="43"/>
      <c r="K30" s="55"/>
      <c r="L30" s="55"/>
      <c r="M30" s="55"/>
      <c r="N30" s="38"/>
      <c r="O30" s="47"/>
      <c r="P30" s="55"/>
      <c r="Q30" s="55"/>
      <c r="R30" s="38"/>
      <c r="S30" s="55"/>
      <c r="T30" s="55"/>
      <c r="U30" s="55"/>
      <c r="V30" s="38"/>
      <c r="W30" s="55"/>
      <c r="X30" s="55"/>
      <c r="Y30" s="55"/>
      <c r="Z30" s="40"/>
      <c r="AA30" s="51">
        <v>80</v>
      </c>
      <c r="AB30" s="44">
        <v>-1.8048438301010457</v>
      </c>
      <c r="AC30" s="44">
        <v>0.13845020984748546</v>
      </c>
      <c r="AD30" s="44">
        <v>-3.1962324713862027</v>
      </c>
      <c r="AE30" s="45">
        <f t="shared" si="6"/>
        <v>-1.6208753638799209</v>
      </c>
      <c r="AF30" s="48">
        <v>-1.7049966845872695</v>
      </c>
      <c r="AG30" s="48">
        <v>-1.1330137461159469</v>
      </c>
      <c r="AH30" s="48">
        <v>-1.9240804255494202</v>
      </c>
      <c r="AI30" s="45">
        <f t="shared" si="7"/>
        <v>-1.5873636187508788</v>
      </c>
      <c r="AJ30" s="48">
        <v>-7.3508872397225025</v>
      </c>
      <c r="AK30" s="48">
        <v>-4.3039078060385965</v>
      </c>
      <c r="AL30" s="48">
        <f t="shared" si="8"/>
        <v>-5.827397522880549</v>
      </c>
      <c r="AM30" s="48">
        <v>-7.49846528268582</v>
      </c>
      <c r="AN30" s="48">
        <v>-4.8818991259411648</v>
      </c>
      <c r="AO30" s="48">
        <v>-4.1305540700259087</v>
      </c>
      <c r="AP30" s="50">
        <f t="shared" si="9"/>
        <v>-4.5062265979835363</v>
      </c>
      <c r="AQ30" s="51">
        <v>81</v>
      </c>
      <c r="AR30" s="44">
        <v>-8.0805087551299</v>
      </c>
      <c r="AS30" s="44">
        <v>-6.0440257973830223</v>
      </c>
      <c r="AT30" s="44">
        <v>-7.6423265275816608</v>
      </c>
      <c r="AU30" s="45">
        <f t="shared" si="10"/>
        <v>-7.2556203600315285</v>
      </c>
      <c r="AV30" s="44">
        <v>-9.8557756283406537</v>
      </c>
      <c r="AW30" s="44">
        <v>-5.8407243324238163</v>
      </c>
      <c r="AX30" s="44">
        <v>-10.079065749138602</v>
      </c>
      <c r="AY30" s="45">
        <f t="shared" si="11"/>
        <v>-8.5918552366343572</v>
      </c>
      <c r="AZ30" s="52">
        <v>-8.8561302594996452</v>
      </c>
      <c r="BA30" s="52">
        <v>-7.7439133508002973</v>
      </c>
      <c r="BB30" s="53">
        <v>-8.6975967812356316</v>
      </c>
      <c r="BC30" s="40">
        <f t="shared" si="12"/>
        <v>-8.4325467971785244</v>
      </c>
      <c r="BD30" s="51"/>
      <c r="BE30" s="44"/>
      <c r="BF30" s="44"/>
      <c r="BG30" s="44"/>
      <c r="BH30" s="45"/>
      <c r="BI30" s="48"/>
      <c r="BJ30" s="48"/>
      <c r="BK30" s="48"/>
      <c r="BL30" s="45"/>
    </row>
    <row r="31" spans="1:64">
      <c r="A31" s="43"/>
      <c r="B31" s="55"/>
      <c r="C31" s="55"/>
      <c r="D31" s="55"/>
      <c r="E31" s="38"/>
      <c r="F31" s="55"/>
      <c r="G31" s="55"/>
      <c r="H31" s="55"/>
      <c r="I31" s="39"/>
      <c r="J31" s="43"/>
      <c r="K31" s="55"/>
      <c r="L31" s="55"/>
      <c r="M31" s="55"/>
      <c r="N31" s="38"/>
      <c r="O31" s="47"/>
      <c r="P31" s="55"/>
      <c r="Q31" s="55"/>
      <c r="R31" s="38"/>
      <c r="S31" s="55"/>
      <c r="T31" s="55"/>
      <c r="U31" s="55"/>
      <c r="V31" s="38"/>
      <c r="W31" s="55"/>
      <c r="X31" s="55"/>
      <c r="Y31" s="55"/>
      <c r="Z31" s="40"/>
      <c r="AA31" s="51">
        <v>84</v>
      </c>
      <c r="AB31" s="44">
        <v>-0.98448834596185586</v>
      </c>
      <c r="AC31" s="44">
        <v>0.50147626740807172</v>
      </c>
      <c r="AD31" s="44">
        <v>-1.8881695592730647</v>
      </c>
      <c r="AE31" s="45">
        <f t="shared" si="6"/>
        <v>-0.79039387927561633</v>
      </c>
      <c r="AF31" s="48">
        <v>-2.5053785268842468</v>
      </c>
      <c r="AG31" s="48">
        <v>-1.3694372879336458</v>
      </c>
      <c r="AH31" s="48">
        <v>-3.4660597822940602</v>
      </c>
      <c r="AI31" s="45">
        <f t="shared" si="7"/>
        <v>-2.4469585323706511</v>
      </c>
      <c r="AJ31" s="48">
        <v>-10.76395325026901</v>
      </c>
      <c r="AK31" s="48">
        <v>-3.976516559523231</v>
      </c>
      <c r="AL31" s="48">
        <f t="shared" si="8"/>
        <v>-7.3702349048961207</v>
      </c>
      <c r="AM31" s="48">
        <v>-5.1738041425649399</v>
      </c>
      <c r="AN31" s="48">
        <v>-4.5294982419738901</v>
      </c>
      <c r="AO31" s="48">
        <v>-4.315524732111399</v>
      </c>
      <c r="AP31" s="50">
        <f t="shared" si="9"/>
        <v>-4.4225114870426445</v>
      </c>
      <c r="AQ31" s="51">
        <v>85</v>
      </c>
      <c r="AR31" s="44">
        <v>-11.319445156241612</v>
      </c>
      <c r="AS31" s="44">
        <v>-11.975687243292169</v>
      </c>
      <c r="AT31" s="44">
        <v>-8.5904768726918164</v>
      </c>
      <c r="AU31" s="45">
        <f t="shared" si="10"/>
        <v>-10.628536424075198</v>
      </c>
      <c r="AV31" s="44">
        <v>-8.5154135945946319</v>
      </c>
      <c r="AW31" s="44">
        <v>-6.2714869924617975</v>
      </c>
      <c r="AX31" s="44">
        <v>-11.688105139393524</v>
      </c>
      <c r="AY31" s="45">
        <f t="shared" si="11"/>
        <v>-8.8250019088166507</v>
      </c>
      <c r="AZ31" s="55"/>
      <c r="BA31" s="55"/>
      <c r="BB31" s="55"/>
      <c r="BC31" s="40"/>
      <c r="BD31" s="51"/>
      <c r="BE31" s="44"/>
      <c r="BF31" s="44"/>
      <c r="BG31" s="44"/>
      <c r="BH31" s="45"/>
      <c r="BI31" s="48"/>
      <c r="BJ31" s="48"/>
      <c r="BK31" s="48"/>
      <c r="BL31" s="45"/>
    </row>
    <row r="32" spans="1:64">
      <c r="A32" s="43"/>
      <c r="B32" s="55"/>
      <c r="C32" s="55"/>
      <c r="D32" s="55"/>
      <c r="E32" s="38"/>
      <c r="F32" s="55"/>
      <c r="G32" s="55"/>
      <c r="H32" s="55"/>
      <c r="I32" s="39"/>
      <c r="J32" s="43"/>
      <c r="K32" s="55"/>
      <c r="L32" s="55"/>
      <c r="M32" s="55"/>
      <c r="N32" s="38"/>
      <c r="O32" s="47"/>
      <c r="P32" s="55"/>
      <c r="Q32" s="55"/>
      <c r="R32" s="38"/>
      <c r="S32" s="55"/>
      <c r="T32" s="55"/>
      <c r="U32" s="55"/>
      <c r="V32" s="38"/>
      <c r="W32" s="55"/>
      <c r="X32" s="55"/>
      <c r="Y32" s="55"/>
      <c r="Z32" s="40"/>
      <c r="AA32" s="51">
        <v>88</v>
      </c>
      <c r="AB32" s="44">
        <v>-0.11601784883581978</v>
      </c>
      <c r="AC32" s="44">
        <v>1.6369509791164805E-2</v>
      </c>
      <c r="AD32" s="44">
        <v>-1.1764024470838077</v>
      </c>
      <c r="AE32" s="45">
        <f t="shared" si="6"/>
        <v>-0.42535026204282089</v>
      </c>
      <c r="AF32" s="48">
        <v>-1.6212205103267532</v>
      </c>
      <c r="AG32" s="48">
        <v>-1.1585230722048134</v>
      </c>
      <c r="AH32" s="48">
        <v>-1.6194062512226903</v>
      </c>
      <c r="AI32" s="45">
        <f t="shared" si="7"/>
        <v>-1.4663832779180856</v>
      </c>
      <c r="AJ32" s="48">
        <v>-10.639614993926836</v>
      </c>
      <c r="AK32" s="54">
        <f>(AK31+AK33)/2</f>
        <v>-3.2443305359413559</v>
      </c>
      <c r="AL32" s="48">
        <f t="shared" si="8"/>
        <v>-6.9419727649340963</v>
      </c>
      <c r="AM32" s="48">
        <v>-5.8226966820707897</v>
      </c>
      <c r="AN32" s="48">
        <v>-2.7299153891995283</v>
      </c>
      <c r="AO32" s="48">
        <v>-3.1918446558419138</v>
      </c>
      <c r="AP32" s="50">
        <f t="shared" si="9"/>
        <v>-2.9608800225207208</v>
      </c>
      <c r="AQ32" s="51">
        <v>89</v>
      </c>
      <c r="AR32" s="44">
        <v>-10.111360572781194</v>
      </c>
      <c r="AS32" s="44">
        <v>-5.8363150796221754</v>
      </c>
      <c r="AT32" s="44">
        <v>-8.4792943596712931</v>
      </c>
      <c r="AU32" s="45">
        <f t="shared" si="10"/>
        <v>-8.1423233373582207</v>
      </c>
      <c r="AV32" s="44">
        <v>-10.673857519291033</v>
      </c>
      <c r="AW32" s="44">
        <v>-5.3878924321012125</v>
      </c>
      <c r="AX32" s="44"/>
      <c r="AY32" s="45">
        <f t="shared" si="11"/>
        <v>-8.030874975696122</v>
      </c>
      <c r="AZ32" s="55"/>
      <c r="BA32" s="55"/>
      <c r="BB32" s="55"/>
      <c r="BC32" s="40"/>
      <c r="BD32" s="51"/>
      <c r="BE32" s="44"/>
      <c r="BF32" s="44"/>
      <c r="BG32" s="44"/>
      <c r="BH32" s="45"/>
      <c r="BI32" s="48"/>
      <c r="BJ32" s="48"/>
      <c r="BK32" s="48"/>
      <c r="BL32" s="45"/>
    </row>
    <row r="33" spans="1:64">
      <c r="A33" s="43"/>
      <c r="B33" s="55"/>
      <c r="C33" s="55"/>
      <c r="D33" s="55"/>
      <c r="E33" s="38"/>
      <c r="F33" s="55"/>
      <c r="G33" s="55"/>
      <c r="H33" s="55"/>
      <c r="I33" s="39"/>
      <c r="J33" s="43"/>
      <c r="K33" s="55"/>
      <c r="L33" s="55"/>
      <c r="M33" s="55"/>
      <c r="N33" s="38"/>
      <c r="O33" s="47"/>
      <c r="P33" s="55"/>
      <c r="Q33" s="55"/>
      <c r="R33" s="38"/>
      <c r="S33" s="55"/>
      <c r="T33" s="55"/>
      <c r="U33" s="55"/>
      <c r="V33" s="38"/>
      <c r="W33" s="55"/>
      <c r="X33" s="55"/>
      <c r="Y33" s="55"/>
      <c r="Z33" s="40"/>
      <c r="AA33" s="51">
        <v>92</v>
      </c>
      <c r="AB33" s="44">
        <v>-9.7456882434799497E-2</v>
      </c>
      <c r="AC33" s="44">
        <v>-3.2092248789995637</v>
      </c>
      <c r="AD33" s="44">
        <v>-1.1549877128825354</v>
      </c>
      <c r="AE33" s="45">
        <f t="shared" si="6"/>
        <v>-1.487223158105633</v>
      </c>
      <c r="AF33" s="48">
        <v>-1.7582615078982258</v>
      </c>
      <c r="AG33" s="48">
        <v>-4.6660141951269232</v>
      </c>
      <c r="AH33" s="48">
        <v>-4.5720993004394304</v>
      </c>
      <c r="AI33" s="45">
        <f t="shared" si="7"/>
        <v>-3.6654583344881928</v>
      </c>
      <c r="AJ33" s="48">
        <v>-9.9619107196481949</v>
      </c>
      <c r="AK33" s="48">
        <v>-2.5121445123594808</v>
      </c>
      <c r="AL33" s="48">
        <f t="shared" si="8"/>
        <v>-6.2370276160038376</v>
      </c>
      <c r="AM33" s="48">
        <v>-5.70490164368303</v>
      </c>
      <c r="AN33" s="48">
        <v>-4.1860015444403835</v>
      </c>
      <c r="AO33" s="48">
        <v>-0.5000393284003144</v>
      </c>
      <c r="AP33" s="50">
        <f t="shared" si="9"/>
        <v>-2.3430204364203489</v>
      </c>
      <c r="AQ33" s="51"/>
      <c r="AR33" s="44">
        <v>-11.744523801627871</v>
      </c>
      <c r="AS33" s="44">
        <v>-6.6458876773956463</v>
      </c>
      <c r="AT33" s="44">
        <v>-8.6721340251168169</v>
      </c>
      <c r="AU33" s="45">
        <f t="shared" si="10"/>
        <v>-9.0208485013801099</v>
      </c>
      <c r="AV33" s="44"/>
      <c r="AW33" s="44"/>
      <c r="AX33" s="44"/>
      <c r="AY33" s="45"/>
      <c r="AZ33" s="55"/>
      <c r="BA33" s="55"/>
      <c r="BB33" s="55"/>
      <c r="BC33" s="40"/>
      <c r="BD33" s="51"/>
      <c r="BE33" s="44"/>
      <c r="BF33" s="44"/>
      <c r="BG33" s="44"/>
      <c r="BH33" s="45"/>
      <c r="BI33" s="48"/>
      <c r="BJ33" s="48"/>
      <c r="BK33" s="48"/>
      <c r="BL33" s="45"/>
    </row>
    <row r="34" spans="1:64">
      <c r="A34" s="43"/>
      <c r="B34" s="55"/>
      <c r="C34" s="55"/>
      <c r="D34" s="55"/>
      <c r="E34" s="38"/>
      <c r="F34" s="55"/>
      <c r="G34" s="55"/>
      <c r="H34" s="55"/>
      <c r="I34" s="39"/>
      <c r="J34" s="43"/>
      <c r="K34" s="55"/>
      <c r="L34" s="55"/>
      <c r="M34" s="55"/>
      <c r="N34" s="38"/>
      <c r="O34" s="47"/>
      <c r="P34" s="55"/>
      <c r="Q34" s="55"/>
      <c r="R34" s="38"/>
      <c r="S34" s="55"/>
      <c r="T34" s="55"/>
      <c r="U34" s="55"/>
      <c r="V34" s="38"/>
      <c r="W34" s="55"/>
      <c r="X34" s="55"/>
      <c r="Y34" s="55"/>
      <c r="Z34" s="40"/>
      <c r="AA34" s="51">
        <v>96</v>
      </c>
      <c r="AB34" s="44">
        <v>1.8077866288127835</v>
      </c>
      <c r="AC34" s="44">
        <v>-3.5503487458241976</v>
      </c>
      <c r="AD34" s="44">
        <v>7.7938861487087341E-2</v>
      </c>
      <c r="AE34" s="45">
        <f t="shared" si="6"/>
        <v>-0.55487441850810892</v>
      </c>
      <c r="AF34" s="48">
        <v>-0.36050511937772134</v>
      </c>
      <c r="AG34" s="48">
        <v>-1.6813908280811565</v>
      </c>
      <c r="AH34" s="48">
        <v>-3.9507941669490503</v>
      </c>
      <c r="AI34" s="45">
        <f t="shared" si="7"/>
        <v>-1.9975633714693093</v>
      </c>
      <c r="AJ34" s="48">
        <v>-13.523607557294538</v>
      </c>
      <c r="AK34" s="48">
        <v>-4.4658108999113884</v>
      </c>
      <c r="AL34" s="48">
        <f t="shared" si="8"/>
        <v>-8.9947092286029626</v>
      </c>
      <c r="AM34" s="48">
        <v>-6.6169198429332301</v>
      </c>
      <c r="AN34" s="48">
        <v>-4.3977525948087601</v>
      </c>
      <c r="AO34" s="48">
        <v>-5.5878757186615307</v>
      </c>
      <c r="AP34" s="50">
        <f t="shared" si="9"/>
        <v>-4.9928141567351449</v>
      </c>
      <c r="AQ34" s="51"/>
      <c r="AR34" s="44">
        <v>-8.2741837625288248</v>
      </c>
      <c r="AS34" s="44">
        <v>-10.066394800908858</v>
      </c>
      <c r="AT34" s="44">
        <v>-6.7162323678908198</v>
      </c>
      <c r="AU34" s="45">
        <f t="shared" si="10"/>
        <v>-8.3522703104428331</v>
      </c>
      <c r="AV34" s="44"/>
      <c r="AW34" s="44"/>
      <c r="AX34" s="44"/>
      <c r="AY34" s="45"/>
      <c r="AZ34" s="55"/>
      <c r="BA34" s="55"/>
      <c r="BB34" s="55"/>
      <c r="BC34" s="40"/>
      <c r="BD34" s="51"/>
      <c r="BE34" s="44"/>
      <c r="BF34" s="44"/>
      <c r="BG34" s="44"/>
      <c r="BH34" s="45"/>
      <c r="BI34" s="48"/>
      <c r="BJ34" s="48"/>
      <c r="BK34" s="48"/>
      <c r="BL34" s="45"/>
    </row>
    <row r="35" spans="1:64">
      <c r="A35" s="43"/>
      <c r="B35" s="55"/>
      <c r="C35" s="55"/>
      <c r="D35" s="55"/>
      <c r="E35" s="38"/>
      <c r="F35" s="55"/>
      <c r="G35" s="55"/>
      <c r="H35" s="55"/>
      <c r="I35" s="39"/>
      <c r="J35" s="43"/>
      <c r="K35" s="55"/>
      <c r="L35" s="55"/>
      <c r="M35" s="55"/>
      <c r="N35" s="38"/>
      <c r="O35" s="47"/>
      <c r="P35" s="55"/>
      <c r="Q35" s="55"/>
      <c r="R35" s="38"/>
      <c r="S35" s="55"/>
      <c r="T35" s="55"/>
      <c r="U35" s="55"/>
      <c r="V35" s="38"/>
      <c r="W35" s="55"/>
      <c r="X35" s="55"/>
      <c r="Y35" s="55"/>
      <c r="Z35" s="40"/>
      <c r="AA35" s="51">
        <v>100</v>
      </c>
      <c r="AB35" s="44">
        <v>0.78796824616602923</v>
      </c>
      <c r="AC35" s="44">
        <v>-2.1594522949655741</v>
      </c>
      <c r="AD35" s="44">
        <v>1.5216335129512062</v>
      </c>
      <c r="AE35" s="45">
        <f t="shared" si="6"/>
        <v>5.0049821383887062E-2</v>
      </c>
      <c r="AF35" s="48">
        <v>-1.1651727458552736</v>
      </c>
      <c r="AG35" s="48">
        <v>-2.7215951820146214</v>
      </c>
      <c r="AH35" s="48">
        <v>-5.8024282263946203</v>
      </c>
      <c r="AI35" s="45">
        <f t="shared" si="7"/>
        <v>-3.2297320514215051</v>
      </c>
      <c r="AJ35" s="48">
        <v>-11.052830402624343</v>
      </c>
      <c r="AK35" s="48">
        <v>-5.0747570694967745</v>
      </c>
      <c r="AL35" s="48">
        <f t="shared" si="8"/>
        <v>-8.0637937360605587</v>
      </c>
      <c r="AM35" s="48">
        <v>-4.32507986065142</v>
      </c>
      <c r="AN35" s="48">
        <v>-3.8833883686550346</v>
      </c>
      <c r="AO35" s="48">
        <v>-5.0444330853966806</v>
      </c>
      <c r="AP35" s="50">
        <f t="shared" si="9"/>
        <v>-4.4639107270258576</v>
      </c>
      <c r="AQ35" s="51"/>
      <c r="AR35" s="44">
        <v>-15.288920660213972</v>
      </c>
      <c r="AS35" s="44">
        <v>-8.6451016346030922</v>
      </c>
      <c r="AT35" s="44">
        <v>-6.0607749902548758</v>
      </c>
      <c r="AU35" s="45">
        <f t="shared" si="10"/>
        <v>-9.9982657616906465</v>
      </c>
      <c r="AV35" s="44"/>
      <c r="AW35" s="44"/>
      <c r="AX35" s="44"/>
      <c r="AY35" s="45"/>
      <c r="AZ35" s="55"/>
      <c r="BA35" s="55"/>
      <c r="BB35" s="55"/>
      <c r="BC35" s="40"/>
      <c r="BD35" s="51"/>
      <c r="BE35" s="44"/>
      <c r="BF35" s="44"/>
      <c r="BG35" s="44"/>
      <c r="BH35" s="45"/>
      <c r="BI35" s="48"/>
      <c r="BJ35" s="48"/>
      <c r="BK35" s="48"/>
      <c r="BL35" s="45"/>
    </row>
    <row r="36" spans="1:64">
      <c r="A36" s="43"/>
      <c r="B36" s="55"/>
      <c r="C36" s="55"/>
      <c r="D36" s="55"/>
      <c r="E36" s="38"/>
      <c r="F36" s="55"/>
      <c r="G36" s="55"/>
      <c r="H36" s="55"/>
      <c r="I36" s="39"/>
      <c r="J36" s="43"/>
      <c r="K36" s="55"/>
      <c r="L36" s="55"/>
      <c r="M36" s="55"/>
      <c r="N36" s="38"/>
      <c r="O36" s="47"/>
      <c r="P36" s="55"/>
      <c r="Q36" s="55"/>
      <c r="R36" s="38"/>
      <c r="S36" s="55"/>
      <c r="T36" s="55"/>
      <c r="U36" s="55"/>
      <c r="V36" s="38"/>
      <c r="W36" s="55"/>
      <c r="X36" s="55"/>
      <c r="Y36" s="55"/>
      <c r="Z36" s="40"/>
      <c r="AA36" s="51">
        <v>102</v>
      </c>
      <c r="AB36" s="44">
        <v>-1.8146224301435769</v>
      </c>
      <c r="AC36" s="44">
        <v>-3.6271928819386297</v>
      </c>
      <c r="AD36" s="44">
        <v>0.42071174729280081</v>
      </c>
      <c r="AE36" s="45">
        <f t="shared" si="6"/>
        <v>-1.6737011882631352</v>
      </c>
      <c r="AF36" s="48">
        <v>-1.0482415259635074</v>
      </c>
      <c r="AG36" s="48">
        <v>-2.7001661745642176</v>
      </c>
      <c r="AH36" s="48">
        <v>-3.7061298168098604</v>
      </c>
      <c r="AI36" s="45">
        <f t="shared" si="7"/>
        <v>-2.4848458391125283</v>
      </c>
      <c r="AJ36" s="48">
        <v>-9.2348399762881677</v>
      </c>
      <c r="AK36" s="48">
        <v>-5.5396112384697371</v>
      </c>
      <c r="AL36" s="48">
        <f t="shared" si="8"/>
        <v>-7.3872256073789524</v>
      </c>
      <c r="AM36" s="48">
        <v>-5.4237627510925197</v>
      </c>
      <c r="AN36" s="48">
        <v>-4.2676263746653484</v>
      </c>
      <c r="AO36" s="48">
        <v>-5.3499513896522828</v>
      </c>
      <c r="AP36" s="50">
        <f t="shared" si="9"/>
        <v>-4.8087888821588152</v>
      </c>
      <c r="AQ36" s="51"/>
      <c r="AR36" s="44">
        <v>-10.337030020583846</v>
      </c>
      <c r="AS36" s="44">
        <v>-9.1169037791992054</v>
      </c>
      <c r="AT36" s="44">
        <v>-7.4358476664591846</v>
      </c>
      <c r="AU36" s="45">
        <f t="shared" si="10"/>
        <v>-8.9632604887474123</v>
      </c>
      <c r="AV36" s="44"/>
      <c r="AW36" s="44"/>
      <c r="AX36" s="44"/>
      <c r="AY36" s="45"/>
      <c r="AZ36" s="55"/>
      <c r="BA36" s="55"/>
      <c r="BB36" s="55"/>
      <c r="BC36" s="40"/>
      <c r="BD36" s="51"/>
      <c r="BE36" s="44"/>
      <c r="BF36" s="44"/>
      <c r="BG36" s="44"/>
      <c r="BH36" s="45"/>
      <c r="BI36" s="48"/>
      <c r="BJ36" s="48"/>
      <c r="BK36" s="48"/>
      <c r="BL36" s="45"/>
    </row>
    <row r="37" spans="1:64">
      <c r="A37" s="43"/>
      <c r="B37" s="55"/>
      <c r="C37" s="55"/>
      <c r="D37" s="55"/>
      <c r="E37" s="38"/>
      <c r="F37" s="55"/>
      <c r="G37" s="55"/>
      <c r="H37" s="55"/>
      <c r="I37" s="39"/>
      <c r="J37" s="43"/>
      <c r="K37" s="55"/>
      <c r="L37" s="55"/>
      <c r="M37" s="55"/>
      <c r="N37" s="38"/>
      <c r="O37" s="47"/>
      <c r="P37" s="55"/>
      <c r="Q37" s="55"/>
      <c r="R37" s="38"/>
      <c r="S37" s="55"/>
      <c r="T37" s="55"/>
      <c r="U37" s="55"/>
      <c r="V37" s="38"/>
      <c r="W37" s="55"/>
      <c r="X37" s="55"/>
      <c r="Y37" s="55"/>
      <c r="Z37" s="40"/>
      <c r="AA37" s="51">
        <v>104</v>
      </c>
      <c r="AB37" s="44"/>
      <c r="AC37" s="44">
        <v>-3.0327554998620192</v>
      </c>
      <c r="AD37" s="44">
        <v>-1.4667131375443958</v>
      </c>
      <c r="AE37" s="45">
        <f t="shared" si="6"/>
        <v>-2.2497343187032075</v>
      </c>
      <c r="AF37" s="48">
        <v>-0.33179051702290008</v>
      </c>
      <c r="AG37" s="48">
        <v>-2.2167281963677636</v>
      </c>
      <c r="AH37" s="48"/>
      <c r="AI37" s="45">
        <f t="shared" si="7"/>
        <v>-1.2742593566953317</v>
      </c>
      <c r="AJ37" s="48">
        <v>-11.8840387336696</v>
      </c>
      <c r="AK37" s="48">
        <v>-6.4041476353437776</v>
      </c>
      <c r="AL37" s="48">
        <f t="shared" si="8"/>
        <v>-9.1440931845066888</v>
      </c>
      <c r="AM37" s="48">
        <v>-4.4308936630620401</v>
      </c>
      <c r="AN37" s="48">
        <v>-5.286523093201132</v>
      </c>
      <c r="AO37" s="48">
        <v>-3.8305642892958516</v>
      </c>
      <c r="AP37" s="50">
        <f t="shared" si="9"/>
        <v>-4.5585436912484916</v>
      </c>
      <c r="AQ37" s="51"/>
      <c r="AR37" s="44">
        <v>-8.2443398208862391</v>
      </c>
      <c r="AS37" s="44">
        <v>-7.8578082620379677</v>
      </c>
      <c r="AT37" s="44">
        <v>-6.0607749902548758</v>
      </c>
      <c r="AU37" s="45">
        <f t="shared" si="10"/>
        <v>-7.3876410243930266</v>
      </c>
      <c r="AV37" s="44"/>
      <c r="AW37" s="44"/>
      <c r="AX37" s="44"/>
      <c r="AY37" s="45"/>
      <c r="AZ37" s="55"/>
      <c r="BA37" s="55"/>
      <c r="BB37" s="55"/>
      <c r="BC37" s="40"/>
      <c r="BD37" s="51"/>
      <c r="BE37" s="44"/>
      <c r="BF37" s="44"/>
      <c r="BG37" s="44"/>
      <c r="BH37" s="45"/>
      <c r="BI37" s="48"/>
      <c r="BJ37" s="48"/>
      <c r="BK37" s="48"/>
      <c r="BL37" s="45"/>
    </row>
    <row r="38" spans="1:64">
      <c r="A38" s="43"/>
      <c r="B38" s="55"/>
      <c r="C38" s="55"/>
      <c r="D38" s="55"/>
      <c r="E38" s="38"/>
      <c r="F38" s="55"/>
      <c r="G38" s="55"/>
      <c r="H38" s="55"/>
      <c r="I38" s="39"/>
      <c r="J38" s="43"/>
      <c r="K38" s="55"/>
      <c r="L38" s="55"/>
      <c r="M38" s="55"/>
      <c r="N38" s="38"/>
      <c r="O38" s="47"/>
      <c r="P38" s="55"/>
      <c r="Q38" s="55"/>
      <c r="R38" s="38"/>
      <c r="S38" s="55"/>
      <c r="T38" s="55"/>
      <c r="U38" s="55"/>
      <c r="V38" s="38"/>
      <c r="W38" s="55"/>
      <c r="X38" s="55"/>
      <c r="Y38" s="55"/>
      <c r="Z38" s="40"/>
      <c r="AA38" s="51">
        <v>108</v>
      </c>
      <c r="AB38" s="44"/>
      <c r="AC38" s="44"/>
      <c r="AD38" s="44">
        <v>-1.8170127432910128</v>
      </c>
      <c r="AE38" s="45">
        <f t="shared" si="6"/>
        <v>-1.8170127432910128</v>
      </c>
      <c r="AF38" s="48">
        <v>-0.93564824011142389</v>
      </c>
      <c r="AG38" s="48">
        <v>-0.60585315240029813</v>
      </c>
      <c r="AH38" s="48"/>
      <c r="AI38" s="45">
        <f t="shared" si="7"/>
        <v>-0.77075069625586101</v>
      </c>
      <c r="AJ38" s="48">
        <v>-11.984012091062944</v>
      </c>
      <c r="AK38" s="48"/>
      <c r="AL38" s="48">
        <f t="shared" si="8"/>
        <v>-11.984012091062944</v>
      </c>
      <c r="AM38" s="55"/>
      <c r="AN38" s="55"/>
      <c r="AO38" s="55"/>
      <c r="AP38" s="40"/>
      <c r="AQ38" s="51"/>
      <c r="AR38" s="44">
        <v>-8.1445599134172539</v>
      </c>
      <c r="AS38" s="44">
        <v>-13.087659553126265</v>
      </c>
      <c r="AT38" s="44">
        <v>-7.4358476664591846</v>
      </c>
      <c r="AU38" s="45">
        <f t="shared" si="10"/>
        <v>-9.5560223776675688</v>
      </c>
      <c r="AV38" s="44"/>
      <c r="AW38" s="44"/>
      <c r="AX38" s="44"/>
      <c r="AY38" s="45"/>
      <c r="AZ38" s="55"/>
      <c r="BA38" s="55"/>
      <c r="BB38" s="55"/>
      <c r="BC38" s="40"/>
      <c r="BD38" s="51"/>
      <c r="BE38" s="44"/>
      <c r="BF38" s="44"/>
      <c r="BG38" s="44"/>
      <c r="BH38" s="45"/>
      <c r="BI38" s="48"/>
      <c r="BJ38" s="48"/>
      <c r="BK38" s="48"/>
      <c r="BL38" s="45"/>
    </row>
    <row r="39" spans="1:64">
      <c r="A39" s="43"/>
      <c r="B39" s="55"/>
      <c r="C39" s="55"/>
      <c r="D39" s="55"/>
      <c r="E39" s="38"/>
      <c r="F39" s="55"/>
      <c r="G39" s="55"/>
      <c r="H39" s="55"/>
      <c r="I39" s="39"/>
      <c r="J39" s="43"/>
      <c r="K39" s="55"/>
      <c r="L39" s="55"/>
      <c r="M39" s="55"/>
      <c r="N39" s="38"/>
      <c r="O39" s="47"/>
      <c r="P39" s="55"/>
      <c r="Q39" s="55"/>
      <c r="R39" s="38"/>
      <c r="S39" s="55"/>
      <c r="T39" s="55"/>
      <c r="U39" s="55"/>
      <c r="V39" s="38"/>
      <c r="W39" s="55"/>
      <c r="X39" s="55"/>
      <c r="Y39" s="55"/>
      <c r="Z39" s="40"/>
      <c r="AA39" s="51">
        <v>112</v>
      </c>
      <c r="AB39" s="44"/>
      <c r="AC39" s="44"/>
      <c r="AD39" s="44">
        <v>-2.4006088350006172</v>
      </c>
      <c r="AE39" s="45">
        <f t="shared" si="6"/>
        <v>-2.4006088350006172</v>
      </c>
      <c r="AF39" s="48"/>
      <c r="AG39" s="48"/>
      <c r="AH39" s="48"/>
      <c r="AI39" s="45"/>
      <c r="AJ39" s="48"/>
      <c r="AK39" s="48"/>
      <c r="AL39" s="48"/>
      <c r="AM39" s="55"/>
      <c r="AN39" s="55"/>
      <c r="AO39" s="55"/>
      <c r="AP39" s="40"/>
      <c r="AQ39" s="51"/>
      <c r="AR39" s="44">
        <v>-8.2142202718680579</v>
      </c>
      <c r="AS39" s="44"/>
      <c r="AT39" s="44"/>
      <c r="AU39" s="45">
        <f t="shared" si="10"/>
        <v>-8.2142202718680579</v>
      </c>
      <c r="AV39" s="44"/>
      <c r="AW39" s="44"/>
      <c r="AX39" s="44"/>
      <c r="AY39" s="45"/>
      <c r="AZ39" s="55"/>
      <c r="BA39" s="55"/>
      <c r="BB39" s="55"/>
      <c r="BC39" s="40"/>
      <c r="BD39" s="51"/>
      <c r="BE39" s="44"/>
      <c r="BF39" s="44"/>
      <c r="BG39" s="44"/>
      <c r="BH39" s="45"/>
      <c r="BI39" s="48"/>
      <c r="BJ39" s="48"/>
      <c r="BK39" s="48"/>
      <c r="BL39" s="4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9"/>
  <sheetViews>
    <sheetView workbookViewId="0"/>
  </sheetViews>
  <sheetFormatPr baseColWidth="10" defaultRowHeight="18" x14ac:dyDescent="0"/>
  <cols>
    <col min="1" max="1" width="11.6640625" style="25" bestFit="1" customWidth="1"/>
    <col min="2" max="9" width="10.83203125" style="24"/>
    <col min="10" max="10" width="11.6640625" style="25" bestFit="1" customWidth="1"/>
    <col min="11" max="26" width="10.83203125" style="24"/>
    <col min="27" max="27" width="11.6640625" style="25" bestFit="1" customWidth="1"/>
    <col min="28" max="43" width="10.83203125" style="24"/>
    <col min="44" max="44" width="11.6640625" style="25" bestFit="1" customWidth="1"/>
    <col min="45" max="56" width="10.83203125" style="24"/>
    <col min="57" max="57" width="11.6640625" style="24" bestFit="1" customWidth="1"/>
    <col min="58" max="65" width="10.83203125" style="24"/>
    <col min="66" max="16384" width="10.83203125" style="25"/>
  </cols>
  <sheetData>
    <row r="1" spans="1:65">
      <c r="A1" s="28" t="s">
        <v>134</v>
      </c>
    </row>
    <row r="2" spans="1:65">
      <c r="A2" s="23"/>
      <c r="BE2" s="26"/>
    </row>
    <row r="3" spans="1:65">
      <c r="A3" s="28" t="s">
        <v>56</v>
      </c>
      <c r="I3" s="29"/>
      <c r="J3" s="28" t="s">
        <v>57</v>
      </c>
      <c r="AA3" s="31" t="s">
        <v>58</v>
      </c>
      <c r="AR3" s="31" t="s">
        <v>59</v>
      </c>
      <c r="BE3" s="32" t="s">
        <v>60</v>
      </c>
    </row>
    <row r="4" spans="1:65">
      <c r="B4" s="33" t="s">
        <v>61</v>
      </c>
      <c r="F4" s="33" t="s">
        <v>62</v>
      </c>
      <c r="I4" s="29"/>
      <c r="K4" s="25" t="s">
        <v>63</v>
      </c>
      <c r="S4" s="25" t="s">
        <v>64</v>
      </c>
      <c r="T4" s="25"/>
      <c r="U4" s="25"/>
      <c r="V4" s="25"/>
      <c r="AA4" s="34"/>
      <c r="AB4" s="33" t="s">
        <v>65</v>
      </c>
      <c r="AF4" s="33" t="s">
        <v>66</v>
      </c>
      <c r="AJ4" s="33" t="s">
        <v>67</v>
      </c>
      <c r="AN4" s="33" t="s">
        <v>68</v>
      </c>
      <c r="AR4" s="34"/>
      <c r="AS4" s="33" t="s">
        <v>69</v>
      </c>
      <c r="AW4" s="33" t="s">
        <v>70</v>
      </c>
      <c r="BA4" s="33" t="s">
        <v>71</v>
      </c>
      <c r="BE4" s="35"/>
      <c r="BF4" s="33" t="s">
        <v>72</v>
      </c>
      <c r="BJ4" s="33" t="s">
        <v>73</v>
      </c>
    </row>
    <row r="5" spans="1:65">
      <c r="A5" s="36" t="s">
        <v>74</v>
      </c>
      <c r="B5" s="37" t="s">
        <v>75</v>
      </c>
      <c r="C5" s="37" t="s">
        <v>76</v>
      </c>
      <c r="D5" s="37" t="s">
        <v>77</v>
      </c>
      <c r="E5" s="38" t="s">
        <v>78</v>
      </c>
      <c r="F5" s="37" t="s">
        <v>79</v>
      </c>
      <c r="G5" s="37" t="s">
        <v>80</v>
      </c>
      <c r="H5" s="37" t="s">
        <v>81</v>
      </c>
      <c r="I5" s="39" t="s">
        <v>82</v>
      </c>
      <c r="J5" s="36" t="s">
        <v>74</v>
      </c>
      <c r="K5" s="37" t="s">
        <v>83</v>
      </c>
      <c r="L5" s="37" t="s">
        <v>84</v>
      </c>
      <c r="M5" s="37" t="s">
        <v>85</v>
      </c>
      <c r="N5" s="38" t="s">
        <v>86</v>
      </c>
      <c r="O5" s="37" t="s">
        <v>87</v>
      </c>
      <c r="P5" s="37" t="s">
        <v>88</v>
      </c>
      <c r="Q5" s="37" t="s">
        <v>89</v>
      </c>
      <c r="R5" s="38" t="s">
        <v>90</v>
      </c>
      <c r="S5" s="37" t="s">
        <v>91</v>
      </c>
      <c r="T5" s="37" t="s">
        <v>92</v>
      </c>
      <c r="U5" s="37" t="s">
        <v>93</v>
      </c>
      <c r="V5" s="38" t="s">
        <v>94</v>
      </c>
      <c r="W5" s="37" t="s">
        <v>95</v>
      </c>
      <c r="X5" s="37" t="s">
        <v>96</v>
      </c>
      <c r="Y5" s="37" t="s">
        <v>97</v>
      </c>
      <c r="Z5" s="40" t="s">
        <v>98</v>
      </c>
      <c r="AA5" s="41" t="s">
        <v>74</v>
      </c>
      <c r="AB5" s="37" t="s">
        <v>99</v>
      </c>
      <c r="AC5" s="37" t="s">
        <v>100</v>
      </c>
      <c r="AD5" s="37" t="s">
        <v>101</v>
      </c>
      <c r="AE5" s="38" t="s">
        <v>102</v>
      </c>
      <c r="AF5" s="37" t="s">
        <v>103</v>
      </c>
      <c r="AG5" s="37" t="s">
        <v>104</v>
      </c>
      <c r="AH5" s="37" t="s">
        <v>105</v>
      </c>
      <c r="AI5" s="38" t="s">
        <v>106</v>
      </c>
      <c r="AJ5" s="37" t="s">
        <v>107</v>
      </c>
      <c r="AK5" s="37" t="s">
        <v>108</v>
      </c>
      <c r="AL5" s="37" t="s">
        <v>109</v>
      </c>
      <c r="AM5" s="38" t="s">
        <v>110</v>
      </c>
      <c r="AN5" s="37" t="s">
        <v>111</v>
      </c>
      <c r="AO5" s="37" t="s">
        <v>112</v>
      </c>
      <c r="AP5" s="37" t="s">
        <v>135</v>
      </c>
      <c r="AQ5" s="38" t="s">
        <v>113</v>
      </c>
      <c r="AR5" s="41" t="s">
        <v>74</v>
      </c>
      <c r="AS5" s="37" t="s">
        <v>114</v>
      </c>
      <c r="AT5" s="37" t="s">
        <v>115</v>
      </c>
      <c r="AU5" s="37" t="s">
        <v>116</v>
      </c>
      <c r="AV5" s="38" t="s">
        <v>117</v>
      </c>
      <c r="AW5" s="37" t="s">
        <v>118</v>
      </c>
      <c r="AX5" s="37" t="s">
        <v>119</v>
      </c>
      <c r="AY5" s="37" t="s">
        <v>120</v>
      </c>
      <c r="AZ5" s="38" t="s">
        <v>121</v>
      </c>
      <c r="BA5" s="37" t="s">
        <v>122</v>
      </c>
      <c r="BB5" s="37" t="s">
        <v>123</v>
      </c>
      <c r="BC5" s="37" t="s">
        <v>124</v>
      </c>
      <c r="BD5" s="38" t="s">
        <v>125</v>
      </c>
      <c r="BE5" s="42" t="s">
        <v>74</v>
      </c>
      <c r="BF5" s="37" t="s">
        <v>126</v>
      </c>
      <c r="BG5" s="37" t="s">
        <v>127</v>
      </c>
      <c r="BH5" s="37" t="s">
        <v>128</v>
      </c>
      <c r="BI5" s="38" t="s">
        <v>129</v>
      </c>
      <c r="BJ5" s="37" t="s">
        <v>130</v>
      </c>
      <c r="BK5" s="37" t="s">
        <v>131</v>
      </c>
      <c r="BL5" s="37" t="s">
        <v>132</v>
      </c>
      <c r="BM5" s="38" t="s">
        <v>133</v>
      </c>
    </row>
    <row r="6" spans="1:65">
      <c r="A6" s="43">
        <v>1</v>
      </c>
      <c r="B6" s="44">
        <v>-23.285718425500196</v>
      </c>
      <c r="C6" s="44">
        <v>-23.158573190311898</v>
      </c>
      <c r="D6" s="44">
        <v>-23.559267955059731</v>
      </c>
      <c r="E6" s="45">
        <f t="shared" ref="E6:E27" si="0">AVERAGE(B6:D6)</f>
        <v>-23.334519856957275</v>
      </c>
      <c r="F6" s="44">
        <v>-29.107077535709795</v>
      </c>
      <c r="G6" s="44">
        <v>-27.430179160299275</v>
      </c>
      <c r="H6" s="44">
        <v>-28.633237416438138</v>
      </c>
      <c r="I6" s="46">
        <f t="shared" ref="I6:I29" si="1">AVERAGE(F6:H6)</f>
        <v>-28.390164704149068</v>
      </c>
      <c r="J6" s="43">
        <v>1</v>
      </c>
      <c r="K6" s="44">
        <v>-27.180903332037722</v>
      </c>
      <c r="L6" s="44">
        <v>-27.910368286083663</v>
      </c>
      <c r="M6" s="44">
        <v>-26.384007745780966</v>
      </c>
      <c r="N6" s="45">
        <f t="shared" ref="N6:N29" si="2">AVERAGE(K6:M6)</f>
        <v>-27.158426454634114</v>
      </c>
      <c r="O6" s="44">
        <v>-29.129716262645061</v>
      </c>
      <c r="P6" s="44">
        <v>-29.671527750693745</v>
      </c>
      <c r="Q6" s="44">
        <v>-28.242006009414347</v>
      </c>
      <c r="R6" s="45">
        <f t="shared" ref="R6:R29" si="3">AVERAGE(O6:Q6)</f>
        <v>-29.014416674251049</v>
      </c>
      <c r="S6" s="48">
        <v>-31.038387836766105</v>
      </c>
      <c r="T6" s="48">
        <v>-30.356408133339475</v>
      </c>
      <c r="U6" s="48">
        <v>-30.725463374140755</v>
      </c>
      <c r="V6" s="45">
        <f t="shared" ref="V6:V29" si="4">AVERAGE(S6:U6)</f>
        <v>-30.706753114748778</v>
      </c>
      <c r="W6" s="49">
        <v>-30.137317015045692</v>
      </c>
      <c r="X6" s="49">
        <v>-30.331722567144396</v>
      </c>
      <c r="Y6" s="48">
        <v>-30.725463374140755</v>
      </c>
      <c r="Z6" s="50">
        <f t="shared" ref="Z6:Z29" si="5">AVERAGE(W6:Y6)</f>
        <v>-30.398167652110285</v>
      </c>
      <c r="AA6" s="51">
        <v>2</v>
      </c>
      <c r="AB6" s="44">
        <v>-25.929169780408763</v>
      </c>
      <c r="AC6" s="44">
        <v>-24.773732616810005</v>
      </c>
      <c r="AD6" s="44">
        <v>-28.852658876387466</v>
      </c>
      <c r="AE6" s="45">
        <f t="shared" ref="AE6:AE39" si="6">AVERAGE(AB6:AD6)</f>
        <v>-26.51852042453541</v>
      </c>
      <c r="AF6" s="48">
        <v>-28.77740148760164</v>
      </c>
      <c r="AG6" s="48">
        <v>-30.042002063993483</v>
      </c>
      <c r="AH6" s="48">
        <v>-29.735001237705365</v>
      </c>
      <c r="AI6" s="45">
        <f t="shared" ref="AI6:AI38" si="7">AVERAGE(AF6:AH6)</f>
        <v>-29.518134929766831</v>
      </c>
      <c r="AJ6" s="48">
        <v>-27.80284272009429</v>
      </c>
      <c r="AK6" s="48">
        <v>-27.045425739678354</v>
      </c>
      <c r="AL6" s="48">
        <v>-28.46</v>
      </c>
      <c r="AM6" s="45">
        <f t="shared" ref="AM6:AM38" si="8">AVERAGE(AJ6:AL6)</f>
        <v>-27.769422819924216</v>
      </c>
      <c r="AN6" s="48">
        <v>-29.107404529559005</v>
      </c>
      <c r="AO6" s="48">
        <v>-28.487875528795126</v>
      </c>
      <c r="AP6" s="48">
        <v>-30.09230882790283</v>
      </c>
      <c r="AQ6" s="45">
        <f t="shared" ref="AQ6:AQ37" si="9">AVERAGE(AN6:AP6)</f>
        <v>-29.229196295418987</v>
      </c>
      <c r="AR6" s="51">
        <v>1</v>
      </c>
      <c r="AS6" s="44">
        <v>-26.933851603182113</v>
      </c>
      <c r="AT6" s="44">
        <v>-27.77308722559463</v>
      </c>
      <c r="AU6" s="44">
        <v>-26.155529637368375</v>
      </c>
      <c r="AV6" s="45">
        <f t="shared" ref="AV6:AV39" si="10">AVERAGE(AS6:AU6)</f>
        <v>-26.954156155381707</v>
      </c>
      <c r="AW6" s="44">
        <v>-27.640191624546887</v>
      </c>
      <c r="AX6" s="44">
        <v>-28.435695449975437</v>
      </c>
      <c r="AY6" s="44">
        <v>-28.238224051146865</v>
      </c>
      <c r="AZ6" s="45">
        <f t="shared" ref="AZ6:AZ32" si="11">AVERAGE(AW6:AY6)</f>
        <v>-28.1047037085564</v>
      </c>
      <c r="BA6" s="52">
        <v>-30.7</v>
      </c>
      <c r="BB6" s="53">
        <v>-29.63730023572808</v>
      </c>
      <c r="BC6" s="49">
        <v>-29.608651089186399</v>
      </c>
      <c r="BD6" s="45">
        <f t="shared" ref="BD6:BD30" si="12">AVERAGE(BA6:BC6)</f>
        <v>-29.981983774971493</v>
      </c>
      <c r="BE6" s="51">
        <v>1</v>
      </c>
      <c r="BF6" s="44">
        <v>-27.723755732305072</v>
      </c>
      <c r="BG6" s="44">
        <v>-27.94287161866022</v>
      </c>
      <c r="BH6" s="44">
        <v>-27.177722561426055</v>
      </c>
      <c r="BI6" s="45">
        <f>AVERAGE(BF6:BH6)</f>
        <v>-27.614783304130452</v>
      </c>
      <c r="BJ6" s="48">
        <v>-28.430184724804828</v>
      </c>
      <c r="BK6" s="48">
        <v>-29.673306946995989</v>
      </c>
      <c r="BL6" s="48">
        <v>-29.540182427777363</v>
      </c>
      <c r="BM6" s="45">
        <f t="shared" ref="BM6:BM22" si="13">AVERAGE(BJ6:BL6)</f>
        <v>-29.214558033192727</v>
      </c>
    </row>
    <row r="7" spans="1:65">
      <c r="A7" s="43">
        <v>5</v>
      </c>
      <c r="B7" s="44">
        <v>-23.055235243403519</v>
      </c>
      <c r="C7" s="44">
        <v>-23.895978672139304</v>
      </c>
      <c r="D7" s="44">
        <v>-24.150371743021974</v>
      </c>
      <c r="E7" s="45">
        <f t="shared" si="0"/>
        <v>-23.700528552854934</v>
      </c>
      <c r="F7" s="44">
        <v>-29.626975793151665</v>
      </c>
      <c r="G7" s="44">
        <v>-27.896745794808524</v>
      </c>
      <c r="H7" s="44">
        <v>-28.787738059861137</v>
      </c>
      <c r="I7" s="46">
        <f t="shared" si="1"/>
        <v>-28.770486549273773</v>
      </c>
      <c r="J7" s="43">
        <v>5</v>
      </c>
      <c r="K7" s="44">
        <v>-27.62647013820127</v>
      </c>
      <c r="L7" s="44">
        <v>-26.981024199016129</v>
      </c>
      <c r="M7" s="44">
        <v>-26.020636746553762</v>
      </c>
      <c r="N7" s="45">
        <f t="shared" si="2"/>
        <v>-26.87604369459039</v>
      </c>
      <c r="O7" s="44">
        <v>-29.30557756004562</v>
      </c>
      <c r="P7" s="44">
        <v>-29.599506134600716</v>
      </c>
      <c r="Q7" s="44">
        <v>-29.224099577698823</v>
      </c>
      <c r="R7" s="45">
        <f t="shared" si="3"/>
        <v>-29.376394424115052</v>
      </c>
      <c r="S7" s="48">
        <v>-28.183647625254824</v>
      </c>
      <c r="T7" s="48">
        <v>-29.852496239439237</v>
      </c>
      <c r="U7" s="48">
        <v>-28.186295839179309</v>
      </c>
      <c r="V7" s="45">
        <f t="shared" si="4"/>
        <v>-28.740813234624454</v>
      </c>
      <c r="W7" s="49">
        <v>-29.748629625274834</v>
      </c>
      <c r="X7" s="49">
        <v>-30.034832039446524</v>
      </c>
      <c r="Y7" s="48">
        <v>-28.186295839179309</v>
      </c>
      <c r="Z7" s="50">
        <f t="shared" si="5"/>
        <v>-29.323252501300221</v>
      </c>
      <c r="AA7" s="51">
        <v>4</v>
      </c>
      <c r="AB7" s="44">
        <v>-27.120106665717223</v>
      </c>
      <c r="AC7" s="44">
        <v>-25.270535162814863</v>
      </c>
      <c r="AD7" s="44">
        <v>-29.23066712140092</v>
      </c>
      <c r="AE7" s="45">
        <f t="shared" si="6"/>
        <v>-27.207102983311</v>
      </c>
      <c r="AF7" s="48">
        <v>-28.543983230818544</v>
      </c>
      <c r="AG7" s="48">
        <v>-29.052983853804356</v>
      </c>
      <c r="AH7" s="48">
        <v>-29.623383942188092</v>
      </c>
      <c r="AI7" s="45">
        <f t="shared" si="7"/>
        <v>-29.073450342270331</v>
      </c>
      <c r="AJ7" s="48">
        <v>-26.85011252570304</v>
      </c>
      <c r="AK7" s="48">
        <v>-26.62063204727022</v>
      </c>
      <c r="AL7" s="48">
        <v>-27.53</v>
      </c>
      <c r="AM7" s="45">
        <f t="shared" si="8"/>
        <v>-27.000248190991087</v>
      </c>
      <c r="AN7" s="48">
        <v>-28.949076575501252</v>
      </c>
      <c r="AO7" s="48">
        <v>-28.461360770031188</v>
      </c>
      <c r="AP7" s="48">
        <v>-28.700478842598251</v>
      </c>
      <c r="AQ7" s="45">
        <f t="shared" si="9"/>
        <v>-28.703638729376895</v>
      </c>
      <c r="AR7" s="51">
        <v>3</v>
      </c>
      <c r="AS7" s="44">
        <v>-27.524843728924107</v>
      </c>
      <c r="AT7" s="44">
        <v>-28.087827186649012</v>
      </c>
      <c r="AU7" s="44">
        <v>-26.745492270557051</v>
      </c>
      <c r="AV7" s="45">
        <f t="shared" si="10"/>
        <v>-27.452721062043391</v>
      </c>
      <c r="AW7" s="44">
        <v>-28.020163269129675</v>
      </c>
      <c r="AX7" s="44">
        <v>-28.307116894384766</v>
      </c>
      <c r="AY7" s="44">
        <v>-29.261491947301931</v>
      </c>
      <c r="AZ7" s="45">
        <f t="shared" si="11"/>
        <v>-28.529590703605461</v>
      </c>
      <c r="BA7" s="52">
        <v>-30.11</v>
      </c>
      <c r="BB7" s="53">
        <v>-29.66358738341448</v>
      </c>
      <c r="BC7" s="49">
        <v>-29.588084879304031</v>
      </c>
      <c r="BD7" s="45">
        <f t="shared" si="12"/>
        <v>-29.787224087572838</v>
      </c>
      <c r="BE7" s="51">
        <v>3</v>
      </c>
      <c r="BF7" s="44">
        <v>-27.491956292356992</v>
      </c>
      <c r="BG7" s="44">
        <v>-27.927015379456389</v>
      </c>
      <c r="BH7" s="44">
        <v>-27.134529144774621</v>
      </c>
      <c r="BI7" s="45">
        <f t="shared" ref="BI7:BI22" si="14">AVERAGE(BF7:BH7)</f>
        <v>-27.517833605529333</v>
      </c>
      <c r="BJ7" s="54">
        <v>-28.456457275587208</v>
      </c>
      <c r="BK7" s="54">
        <v>-29.764984041233991</v>
      </c>
      <c r="BL7" s="54">
        <v>-29.288501649607674</v>
      </c>
      <c r="BM7" s="45">
        <f t="shared" si="13"/>
        <v>-29.169980988809623</v>
      </c>
    </row>
    <row r="8" spans="1:65">
      <c r="A8" s="43">
        <v>9</v>
      </c>
      <c r="B8" s="44">
        <v>-23.389062810218288</v>
      </c>
      <c r="C8" s="44">
        <v>-23.836224475040972</v>
      </c>
      <c r="D8" s="44">
        <v>-24.000549156891825</v>
      </c>
      <c r="E8" s="45">
        <f t="shared" si="0"/>
        <v>-23.741945480717025</v>
      </c>
      <c r="F8" s="44">
        <v>-29.739102584590601</v>
      </c>
      <c r="G8" s="44">
        <v>-28.17796401822865</v>
      </c>
      <c r="H8" s="44">
        <v>-28.810030286651735</v>
      </c>
      <c r="I8" s="46">
        <f t="shared" si="1"/>
        <v>-28.909032296490327</v>
      </c>
      <c r="J8" s="43">
        <v>9</v>
      </c>
      <c r="K8" s="44">
        <v>-27.086252077490215</v>
      </c>
      <c r="L8" s="44">
        <v>-27.377284754841888</v>
      </c>
      <c r="M8" s="44">
        <v>-26.568623708867054</v>
      </c>
      <c r="N8" s="45">
        <f t="shared" si="2"/>
        <v>-27.010720180399719</v>
      </c>
      <c r="O8" s="44">
        <v>-29.298318833515431</v>
      </c>
      <c r="P8" s="44">
        <v>-29.874308572385328</v>
      </c>
      <c r="Q8" s="44">
        <v>-29.140159672532484</v>
      </c>
      <c r="R8" s="45">
        <f t="shared" si="3"/>
        <v>-29.437595692811083</v>
      </c>
      <c r="S8" s="48">
        <v>-27.407388219320456</v>
      </c>
      <c r="T8" s="48">
        <v>-27.602713751183074</v>
      </c>
      <c r="U8" s="48">
        <v>-27.535412274395295</v>
      </c>
      <c r="V8" s="45">
        <f t="shared" si="4"/>
        <v>-27.515171414966275</v>
      </c>
      <c r="W8" s="49">
        <v>-28.650834847077441</v>
      </c>
      <c r="X8" s="49">
        <v>-30.004154794304053</v>
      </c>
      <c r="Y8" s="48">
        <v>-27.535412274395295</v>
      </c>
      <c r="Z8" s="50">
        <f t="shared" si="5"/>
        <v>-28.730133971925596</v>
      </c>
      <c r="AA8" s="51">
        <v>6</v>
      </c>
      <c r="AB8" s="44">
        <v>-26.827912071093188</v>
      </c>
      <c r="AC8" s="44">
        <v>-25.525675720954897</v>
      </c>
      <c r="AD8" s="44">
        <v>-27.694129985642039</v>
      </c>
      <c r="AE8" s="45">
        <f t="shared" si="6"/>
        <v>-26.682572592563375</v>
      </c>
      <c r="AF8" s="48">
        <v>-28.438517614550413</v>
      </c>
      <c r="AG8" s="48">
        <v>-29.393971096242382</v>
      </c>
      <c r="AH8" s="48">
        <v>-29.559565796724012</v>
      </c>
      <c r="AI8" s="45">
        <f t="shared" si="7"/>
        <v>-29.130684835838935</v>
      </c>
      <c r="AJ8" s="48">
        <v>-27.233924236009788</v>
      </c>
      <c r="AK8" s="48">
        <v>-26.017753949997054</v>
      </c>
      <c r="AL8" s="48">
        <v>-26.85</v>
      </c>
      <c r="AM8" s="45">
        <f t="shared" si="8"/>
        <v>-26.700559395335613</v>
      </c>
      <c r="AN8" s="48">
        <v>-29.386969664832009</v>
      </c>
      <c r="AO8" s="48">
        <v>-28.479523796158073</v>
      </c>
      <c r="AP8" s="48">
        <v>-27.754666411183806</v>
      </c>
      <c r="AQ8" s="45">
        <f t="shared" si="9"/>
        <v>-28.540386624057962</v>
      </c>
      <c r="AR8" s="51">
        <v>5</v>
      </c>
      <c r="AS8" s="44">
        <v>-27.458846979618226</v>
      </c>
      <c r="AT8" s="44">
        <v>-27.729975085423405</v>
      </c>
      <c r="AU8" s="44">
        <v>-26.80370669988439</v>
      </c>
      <c r="AV8" s="45">
        <f t="shared" si="10"/>
        <v>-27.330842921642006</v>
      </c>
      <c r="AW8" s="44">
        <v>-27.85171728539725</v>
      </c>
      <c r="AX8" s="44">
        <v>-28.335540850111858</v>
      </c>
      <c r="AY8" s="44">
        <v>-29.27124630129082</v>
      </c>
      <c r="AZ8" s="45">
        <f t="shared" si="11"/>
        <v>-28.486168145599976</v>
      </c>
      <c r="BA8" s="52">
        <v>-29.21</v>
      </c>
      <c r="BB8" s="53">
        <v>-29.412256702087983</v>
      </c>
      <c r="BC8" s="49">
        <v>-29.305005488598812</v>
      </c>
      <c r="BD8" s="45">
        <f t="shared" si="12"/>
        <v>-29.309087396895595</v>
      </c>
      <c r="BE8" s="51">
        <v>5</v>
      </c>
      <c r="BF8" s="44">
        <v>-27.312019092878362</v>
      </c>
      <c r="BG8" s="44">
        <v>-27.755444465566953</v>
      </c>
      <c r="BH8" s="44">
        <v>-27.133178167749396</v>
      </c>
      <c r="BI8" s="45">
        <f t="shared" si="14"/>
        <v>-27.400213908731569</v>
      </c>
      <c r="BJ8" s="54">
        <v>-28.328697671561393</v>
      </c>
      <c r="BK8" s="54">
        <v>-29.668017709716988</v>
      </c>
      <c r="BL8" s="54">
        <v>-29.34042573495659</v>
      </c>
      <c r="BM8" s="45">
        <f t="shared" si="13"/>
        <v>-29.11238037207832</v>
      </c>
    </row>
    <row r="9" spans="1:65">
      <c r="A9" s="43">
        <v>13</v>
      </c>
      <c r="B9" s="44">
        <v>-24.087629085769503</v>
      </c>
      <c r="C9" s="44">
        <v>-23.54471376176874</v>
      </c>
      <c r="D9" s="44">
        <v>-24.761753010901113</v>
      </c>
      <c r="E9" s="45">
        <f t="shared" si="0"/>
        <v>-24.131365286146451</v>
      </c>
      <c r="F9" s="44">
        <v>-27.267367272699996</v>
      </c>
      <c r="G9" s="44">
        <v>-27.847260476076862</v>
      </c>
      <c r="H9" s="44">
        <v>-27.800342207659849</v>
      </c>
      <c r="I9" s="46">
        <f t="shared" si="1"/>
        <v>-27.638323318812237</v>
      </c>
      <c r="J9" s="43">
        <v>13</v>
      </c>
      <c r="K9" s="44">
        <v>-27.21625296035122</v>
      </c>
      <c r="L9" s="44">
        <v>-28.466459123009699</v>
      </c>
      <c r="M9" s="44">
        <v>-26.079394808849081</v>
      </c>
      <c r="N9" s="45">
        <f t="shared" si="2"/>
        <v>-27.254035630736666</v>
      </c>
      <c r="O9" s="44">
        <v>-28.871703052657846</v>
      </c>
      <c r="P9" s="44">
        <v>-29.576465326420823</v>
      </c>
      <c r="Q9" s="44">
        <v>-28.663744588011919</v>
      </c>
      <c r="R9" s="45">
        <f t="shared" si="3"/>
        <v>-29.037304322363529</v>
      </c>
      <c r="S9" s="48">
        <v>-26.597350383202766</v>
      </c>
      <c r="T9" s="48">
        <v>-26.404712605256101</v>
      </c>
      <c r="U9" s="48">
        <v>-25.916531804769185</v>
      </c>
      <c r="V9" s="45">
        <f t="shared" si="4"/>
        <v>-26.30619826440935</v>
      </c>
      <c r="W9" s="49">
        <v>-27.75794738155717</v>
      </c>
      <c r="X9" s="49">
        <v>-28.703175323091578</v>
      </c>
      <c r="Y9" s="48">
        <v>-25.916531804769185</v>
      </c>
      <c r="Z9" s="50">
        <f t="shared" si="5"/>
        <v>-27.459218169805979</v>
      </c>
      <c r="AA9" s="51">
        <v>8</v>
      </c>
      <c r="AB9" s="44">
        <v>-26.452165392381715</v>
      </c>
      <c r="AC9" s="44">
        <v>-25.357757959053604</v>
      </c>
      <c r="AD9" s="44">
        <v>-27.315608904397568</v>
      </c>
      <c r="AE9" s="45">
        <f t="shared" si="6"/>
        <v>-26.37517741861096</v>
      </c>
      <c r="AF9" s="48">
        <v>-27.934563080317286</v>
      </c>
      <c r="AG9" s="48">
        <v>-29.216123126370007</v>
      </c>
      <c r="AH9" s="48">
        <v>-29.518077957845342</v>
      </c>
      <c r="AI9" s="45">
        <f t="shared" si="7"/>
        <v>-28.889588054844211</v>
      </c>
      <c r="AJ9" s="48">
        <v>-26.585522369799211</v>
      </c>
      <c r="AK9" s="48">
        <v>-26.120189971948822</v>
      </c>
      <c r="AL9" s="48">
        <v>-26.6</v>
      </c>
      <c r="AM9" s="45">
        <f t="shared" si="8"/>
        <v>-26.435237447249346</v>
      </c>
      <c r="AN9" s="48">
        <v>-28.595680901225936</v>
      </c>
      <c r="AO9" s="48">
        <v>-28.665106300861101</v>
      </c>
      <c r="AP9" s="48">
        <v>-28.604496821165863</v>
      </c>
      <c r="AQ9" s="45">
        <f t="shared" si="9"/>
        <v>-28.621761341084298</v>
      </c>
      <c r="AR9" s="51">
        <v>7</v>
      </c>
      <c r="AS9" s="44">
        <v>-26.785955271064946</v>
      </c>
      <c r="AT9" s="44">
        <v>-27.819559847500283</v>
      </c>
      <c r="AU9" s="44">
        <v>-26.585053475274414</v>
      </c>
      <c r="AV9" s="45">
        <f t="shared" si="10"/>
        <v>-27.063522864613216</v>
      </c>
      <c r="AW9" s="44">
        <v>-28.002659126065797</v>
      </c>
      <c r="AX9" s="44">
        <v>-27.857285479512139</v>
      </c>
      <c r="AY9" s="44">
        <v>-29.860459583668639</v>
      </c>
      <c r="AZ9" s="45">
        <f t="shared" si="11"/>
        <v>-28.573468063082192</v>
      </c>
      <c r="BA9" s="52">
        <v>-29.03</v>
      </c>
      <c r="BB9" s="53">
        <v>-28.965937050705655</v>
      </c>
      <c r="BC9" s="49">
        <v>-29.267890474918637</v>
      </c>
      <c r="BD9" s="45">
        <f t="shared" si="12"/>
        <v>-29.087942508541431</v>
      </c>
      <c r="BE9" s="51">
        <v>7</v>
      </c>
      <c r="BF9" s="44">
        <v>-27.403551257961716</v>
      </c>
      <c r="BG9" s="44">
        <v>-27.706675596213547</v>
      </c>
      <c r="BH9" s="44">
        <v>-27.160549360619274</v>
      </c>
      <c r="BI9" s="45">
        <f t="shared" si="14"/>
        <v>-27.423592071598179</v>
      </c>
      <c r="BJ9" s="54">
        <v>-28.442801723742793</v>
      </c>
      <c r="BK9" s="54">
        <v>-29.452656435872758</v>
      </c>
      <c r="BL9" s="54">
        <v>-29.358553729428163</v>
      </c>
      <c r="BM9" s="45">
        <f t="shared" si="13"/>
        <v>-29.084670629681238</v>
      </c>
    </row>
    <row r="10" spans="1:65">
      <c r="A10" s="43">
        <v>17</v>
      </c>
      <c r="B10" s="44">
        <v>-24.635807842825471</v>
      </c>
      <c r="C10" s="44">
        <v>-24.464094320120108</v>
      </c>
      <c r="D10" s="44">
        <v>-24.982197116333126</v>
      </c>
      <c r="E10" s="45">
        <f t="shared" si="0"/>
        <v>-24.694033093092902</v>
      </c>
      <c r="F10" s="44">
        <v>-25.434462804860065</v>
      </c>
      <c r="G10" s="44">
        <v>-27.626525210332208</v>
      </c>
      <c r="H10" s="44">
        <v>-27.331910523623208</v>
      </c>
      <c r="I10" s="46">
        <f t="shared" si="1"/>
        <v>-26.797632846271824</v>
      </c>
      <c r="J10" s="43">
        <v>17</v>
      </c>
      <c r="K10" s="44">
        <v>-27.007027920019237</v>
      </c>
      <c r="L10" s="44">
        <v>-28.10258140829448</v>
      </c>
      <c r="M10" s="44">
        <v>-26.490981583703277</v>
      </c>
      <c r="N10" s="45">
        <f t="shared" si="2"/>
        <v>-27.200196970672334</v>
      </c>
      <c r="O10" s="44">
        <v>-27.47464267082167</v>
      </c>
      <c r="P10" s="44">
        <v>-27.772044283915232</v>
      </c>
      <c r="Q10" s="44">
        <v>-28.064459337706932</v>
      </c>
      <c r="R10" s="45">
        <f t="shared" si="3"/>
        <v>-27.770382097481278</v>
      </c>
      <c r="S10" s="48">
        <v>-25.98367891077757</v>
      </c>
      <c r="T10" s="48">
        <v>-25.884438167417493</v>
      </c>
      <c r="U10" s="48">
        <v>-25.835520543249686</v>
      </c>
      <c r="V10" s="45">
        <f t="shared" si="4"/>
        <v>-25.901212540481584</v>
      </c>
      <c r="W10" s="49">
        <v>-28.037739213815716</v>
      </c>
      <c r="X10" s="49">
        <v>-28.042478438166494</v>
      </c>
      <c r="Y10" s="48">
        <v>-25.835520543249686</v>
      </c>
      <c r="Z10" s="50">
        <f t="shared" si="5"/>
        <v>-27.305246065077299</v>
      </c>
      <c r="AA10" s="51">
        <v>10</v>
      </c>
      <c r="AB10" s="44">
        <v>-26.978900065127398</v>
      </c>
      <c r="AC10" s="44">
        <v>-26.687662475386279</v>
      </c>
      <c r="AD10" s="44">
        <v>-27.260284948477871</v>
      </c>
      <c r="AE10" s="45">
        <f t="shared" si="6"/>
        <v>-26.975615829663852</v>
      </c>
      <c r="AF10" s="48">
        <v>-28.846924824908356</v>
      </c>
      <c r="AG10" s="48">
        <v>-29.165710418029718</v>
      </c>
      <c r="AH10" s="48">
        <v>-29.285078819472915</v>
      </c>
      <c r="AI10" s="45">
        <f t="shared" si="7"/>
        <v>-29.099238020803664</v>
      </c>
      <c r="AJ10" s="48">
        <v>-25.987561000177092</v>
      </c>
      <c r="AK10" s="48">
        <v>-25.841333251709546</v>
      </c>
      <c r="AL10" s="48">
        <v>-26.8</v>
      </c>
      <c r="AM10" s="45">
        <f t="shared" si="8"/>
        <v>-26.209631417295544</v>
      </c>
      <c r="AN10" s="48">
        <v>-28.744526110148467</v>
      </c>
      <c r="AO10" s="48">
        <v>-27.929062937101616</v>
      </c>
      <c r="AP10" s="48">
        <v>-28.118083885491895</v>
      </c>
      <c r="AQ10" s="45">
        <f t="shared" si="9"/>
        <v>-28.263890977580658</v>
      </c>
      <c r="AR10" s="51">
        <v>9</v>
      </c>
      <c r="AS10" s="44">
        <v>-27.070673992105224</v>
      </c>
      <c r="AT10" s="44">
        <v>-27.817089808382157</v>
      </c>
      <c r="AU10" s="44">
        <v>-26.496700415951853</v>
      </c>
      <c r="AV10" s="45">
        <f t="shared" si="10"/>
        <v>-27.128154738813077</v>
      </c>
      <c r="AW10" s="44">
        <v>-28.826211996434591</v>
      </c>
      <c r="AX10" s="44">
        <v>-27.779274744068339</v>
      </c>
      <c r="AY10" s="44">
        <v>-29.00326906430934</v>
      </c>
      <c r="AZ10" s="45">
        <f t="shared" si="11"/>
        <v>-28.536251934937422</v>
      </c>
      <c r="BA10" s="52">
        <v>-29.07</v>
      </c>
      <c r="BB10" s="53">
        <v>-29.180898753774425</v>
      </c>
      <c r="BC10" s="49">
        <v>-29.072333664354488</v>
      </c>
      <c r="BD10" s="45">
        <f t="shared" si="12"/>
        <v>-29.107744139376305</v>
      </c>
      <c r="BE10" s="51">
        <v>9</v>
      </c>
      <c r="BF10" s="44"/>
      <c r="BG10" s="44">
        <v>-27.560562084869154</v>
      </c>
      <c r="BH10" s="44">
        <v>-26.958433960615864</v>
      </c>
      <c r="BI10" s="45">
        <f t="shared" si="14"/>
        <v>-27.259498022742509</v>
      </c>
      <c r="BJ10" s="54">
        <f>(BJ9+BJ11)/2</f>
        <v>-28.124988326739693</v>
      </c>
      <c r="BK10" s="54">
        <v>-28.392409880963029</v>
      </c>
      <c r="BL10" s="54">
        <v>-29.518706375266433</v>
      </c>
      <c r="BM10" s="45">
        <f t="shared" si="13"/>
        <v>-28.678701527656386</v>
      </c>
    </row>
    <row r="11" spans="1:65">
      <c r="A11" s="43">
        <v>21</v>
      </c>
      <c r="B11" s="44">
        <v>-24.009681875326407</v>
      </c>
      <c r="C11" s="44">
        <v>-23.875010803928134</v>
      </c>
      <c r="D11" s="44">
        <v>-25.091988117303963</v>
      </c>
      <c r="E11" s="45">
        <f t="shared" si="0"/>
        <v>-24.325560265519499</v>
      </c>
      <c r="F11" s="44">
        <v>-25.11444300330616</v>
      </c>
      <c r="G11" s="44">
        <v>-27.126976790645365</v>
      </c>
      <c r="H11" s="44">
        <v>-27.755772597060428</v>
      </c>
      <c r="I11" s="46">
        <f t="shared" si="1"/>
        <v>-26.665730797003985</v>
      </c>
      <c r="J11" s="43">
        <v>21</v>
      </c>
      <c r="K11" s="44">
        <v>-27.012206841614788</v>
      </c>
      <c r="L11" s="44">
        <v>-27.760507684668454</v>
      </c>
      <c r="M11" s="44">
        <v>-27.713330874225932</v>
      </c>
      <c r="N11" s="45">
        <f t="shared" si="2"/>
        <v>-27.49534846683639</v>
      </c>
      <c r="O11" s="44">
        <v>-27.958211089464946</v>
      </c>
      <c r="P11" s="44">
        <v>-27.571184742825498</v>
      </c>
      <c r="Q11" s="44">
        <v>-28.17661884980059</v>
      </c>
      <c r="R11" s="45">
        <f t="shared" si="3"/>
        <v>-27.902004894030345</v>
      </c>
      <c r="S11" s="48">
        <v>-25.2303771153958</v>
      </c>
      <c r="T11" s="48">
        <v>-26.201288216844219</v>
      </c>
      <c r="U11" s="48">
        <v>-25.670512768566248</v>
      </c>
      <c r="V11" s="45">
        <f t="shared" si="4"/>
        <v>-25.700726033602091</v>
      </c>
      <c r="W11" s="49">
        <v>-27.332789020102922</v>
      </c>
      <c r="X11" s="49">
        <v>-27.978470101657503</v>
      </c>
      <c r="Y11" s="48">
        <v>-25.670512768566248</v>
      </c>
      <c r="Z11" s="50">
        <f t="shared" si="5"/>
        <v>-26.993923963442228</v>
      </c>
      <c r="AA11" s="51">
        <v>12</v>
      </c>
      <c r="AB11" s="44">
        <v>-26.129996483105458</v>
      </c>
      <c r="AC11" s="44">
        <v>-26.932127358243413</v>
      </c>
      <c r="AD11" s="44">
        <v>-27.76132497698233</v>
      </c>
      <c r="AE11" s="45">
        <f t="shared" si="6"/>
        <v>-26.9411496061104</v>
      </c>
      <c r="AF11" s="48">
        <v>-28.64121107012377</v>
      </c>
      <c r="AG11" s="48">
        <v>-28.652429442082443</v>
      </c>
      <c r="AH11" s="48">
        <v>-29.319940267313957</v>
      </c>
      <c r="AI11" s="45">
        <f t="shared" si="7"/>
        <v>-28.871193593173388</v>
      </c>
      <c r="AJ11" s="48">
        <v>-25.645774303910876</v>
      </c>
      <c r="AK11" s="48">
        <v>-25.563548509201869</v>
      </c>
      <c r="AL11" s="48">
        <v>-26.89</v>
      </c>
      <c r="AM11" s="45">
        <f t="shared" si="8"/>
        <v>-26.033107604370915</v>
      </c>
      <c r="AN11" s="48">
        <v>-28.081517306647093</v>
      </c>
      <c r="AO11" s="48">
        <v>-27.3257057332961</v>
      </c>
      <c r="AP11" s="48">
        <v>-27.045750670374709</v>
      </c>
      <c r="AQ11" s="45">
        <f t="shared" si="9"/>
        <v>-27.484324570105969</v>
      </c>
      <c r="AR11" s="51">
        <v>11</v>
      </c>
      <c r="AS11" s="44">
        <v>-27.129974363167356</v>
      </c>
      <c r="AT11" s="44">
        <v>-27.571723856116282</v>
      </c>
      <c r="AU11" s="44">
        <v>-26.8647479460173</v>
      </c>
      <c r="AV11" s="45">
        <f t="shared" si="10"/>
        <v>-27.18881538843365</v>
      </c>
      <c r="AW11" s="44">
        <v>-29.189347506137374</v>
      </c>
      <c r="AX11" s="44">
        <v>-27.658418318093535</v>
      </c>
      <c r="AY11" s="44">
        <v>-28.050035926609439</v>
      </c>
      <c r="AZ11" s="45">
        <f t="shared" si="11"/>
        <v>-28.299267250280113</v>
      </c>
      <c r="BA11" s="52">
        <v>-28.19</v>
      </c>
      <c r="BB11" s="53">
        <v>-29.290549770956673</v>
      </c>
      <c r="BC11" s="49">
        <v>-28.805908072623517</v>
      </c>
      <c r="BD11" s="45">
        <f t="shared" si="12"/>
        <v>-28.76215261452673</v>
      </c>
      <c r="BE11" s="51">
        <v>11</v>
      </c>
      <c r="BF11" s="44">
        <v>-26.947529832676103</v>
      </c>
      <c r="BG11" s="44">
        <v>-27.311892204950002</v>
      </c>
      <c r="BH11" s="44">
        <v>-27.176098350656616</v>
      </c>
      <c r="BI11" s="45">
        <f t="shared" si="14"/>
        <v>-27.145173462760908</v>
      </c>
      <c r="BJ11" s="54">
        <v>-27.807174929736593</v>
      </c>
      <c r="BK11" s="54">
        <f>(BK10+BK12)/2</f>
        <v>-27.980560884334707</v>
      </c>
      <c r="BL11" s="54">
        <f>(BL10+BL12)/2</f>
        <v>-28.915639969357755</v>
      </c>
      <c r="BM11" s="45">
        <f t="shared" si="13"/>
        <v>-28.234458594476351</v>
      </c>
    </row>
    <row r="12" spans="1:65">
      <c r="A12" s="43">
        <v>25</v>
      </c>
      <c r="B12" s="44">
        <v>-24.230716350744501</v>
      </c>
      <c r="C12" s="44">
        <v>-24.046039307955443</v>
      </c>
      <c r="D12" s="44">
        <v>-24.560605105700187</v>
      </c>
      <c r="E12" s="45">
        <f t="shared" si="0"/>
        <v>-24.279120254800045</v>
      </c>
      <c r="F12" s="44">
        <v>-25.259259003544543</v>
      </c>
      <c r="G12" s="44">
        <v>-25.941975366037052</v>
      </c>
      <c r="H12" s="44">
        <v>-26.792559953378895</v>
      </c>
      <c r="I12" s="46">
        <f t="shared" si="1"/>
        <v>-25.997931440986832</v>
      </c>
      <c r="J12" s="43">
        <v>25</v>
      </c>
      <c r="K12" s="44">
        <v>-26.813516739195631</v>
      </c>
      <c r="L12" s="44">
        <v>-26.343807318991374</v>
      </c>
      <c r="M12" s="44">
        <v>-28.215358568152691</v>
      </c>
      <c r="N12" s="45">
        <f t="shared" si="2"/>
        <v>-27.124227542113232</v>
      </c>
      <c r="O12" s="44">
        <v>-28.250986399978089</v>
      </c>
      <c r="P12" s="44">
        <v>-27.352675637134304</v>
      </c>
      <c r="Q12" s="44">
        <v>-27.829003371303877</v>
      </c>
      <c r="R12" s="45">
        <f t="shared" si="3"/>
        <v>-27.81088846947209</v>
      </c>
      <c r="S12" s="48">
        <v>-25.441814877793323</v>
      </c>
      <c r="T12" s="48">
        <v>-25.675966132903557</v>
      </c>
      <c r="U12" s="48">
        <v>-25.813421180658032</v>
      </c>
      <c r="V12" s="45">
        <f t="shared" si="4"/>
        <v>-25.643734063784972</v>
      </c>
      <c r="W12" s="49">
        <v>-27.822977982433386</v>
      </c>
      <c r="X12" s="49">
        <v>-27.765271282243155</v>
      </c>
      <c r="Y12" s="48">
        <v>-25.813421180658032</v>
      </c>
      <c r="Z12" s="50">
        <f t="shared" si="5"/>
        <v>-27.133890148444859</v>
      </c>
      <c r="AA12" s="51">
        <v>14</v>
      </c>
      <c r="AB12" s="44">
        <v>-25.637245713633526</v>
      </c>
      <c r="AC12" s="44">
        <v>-26.881960460380942</v>
      </c>
      <c r="AD12" s="44">
        <v>-26.136904658454675</v>
      </c>
      <c r="AE12" s="45">
        <f t="shared" si="6"/>
        <v>-26.218703610823052</v>
      </c>
      <c r="AF12" s="48">
        <v>-28.785996833639818</v>
      </c>
      <c r="AG12" s="48">
        <v>-26.576703052841768</v>
      </c>
      <c r="AH12" s="48">
        <v>-29.141732834326202</v>
      </c>
      <c r="AI12" s="45">
        <f t="shared" si="7"/>
        <v>-28.16814424026926</v>
      </c>
      <c r="AJ12" s="48">
        <v>-24.748158696276906</v>
      </c>
      <c r="AK12" s="48">
        <v>-24.491081762021725</v>
      </c>
      <c r="AL12" s="48">
        <v>-26.01</v>
      </c>
      <c r="AM12" s="45">
        <f t="shared" si="8"/>
        <v>-25.083080152766211</v>
      </c>
      <c r="AN12" s="48">
        <v>-27.913662035639256</v>
      </c>
      <c r="AO12" s="48">
        <v>-27.407642074718758</v>
      </c>
      <c r="AP12" s="48">
        <v>-26.993039453372809</v>
      </c>
      <c r="AQ12" s="45">
        <f t="shared" si="9"/>
        <v>-27.438114521243609</v>
      </c>
      <c r="AR12" s="51">
        <v>13</v>
      </c>
      <c r="AS12" s="44">
        <v>-27.082568715289288</v>
      </c>
      <c r="AT12" s="44">
        <v>-27.912296953209644</v>
      </c>
      <c r="AU12" s="44">
        <v>-27.216490567405284</v>
      </c>
      <c r="AV12" s="45">
        <f t="shared" si="10"/>
        <v>-27.403785411968073</v>
      </c>
      <c r="AW12" s="44">
        <v>-28.929997445475898</v>
      </c>
      <c r="AX12" s="44">
        <v>-28.02882565396331</v>
      </c>
      <c r="AY12" s="44">
        <v>-27.601485357966347</v>
      </c>
      <c r="AZ12" s="45">
        <f t="shared" si="11"/>
        <v>-28.18676948580185</v>
      </c>
      <c r="BA12" s="52">
        <v>-26.94</v>
      </c>
      <c r="BB12" s="53">
        <v>-28.873329656265128</v>
      </c>
      <c r="BC12" s="49">
        <v>-27.360311548479302</v>
      </c>
      <c r="BD12" s="45">
        <f t="shared" si="12"/>
        <v>-27.724547068248143</v>
      </c>
      <c r="BE12" s="51">
        <v>13</v>
      </c>
      <c r="BF12" s="44">
        <v>-27.043829786733927</v>
      </c>
      <c r="BG12" s="44">
        <v>-26.502620872451541</v>
      </c>
      <c r="BH12" s="44">
        <v>-27.975721097569476</v>
      </c>
      <c r="BI12" s="45">
        <f t="shared" si="14"/>
        <v>-27.174057252251647</v>
      </c>
      <c r="BJ12" s="54">
        <v>-27.49920178469149</v>
      </c>
      <c r="BK12" s="54">
        <v>-27.568711887706382</v>
      </c>
      <c r="BL12" s="54">
        <v>-28.312573563449074</v>
      </c>
      <c r="BM12" s="45">
        <f t="shared" si="13"/>
        <v>-27.793495745282314</v>
      </c>
    </row>
    <row r="13" spans="1:65">
      <c r="A13" s="43">
        <v>29</v>
      </c>
      <c r="B13" s="44">
        <v>-24.0591399032437</v>
      </c>
      <c r="C13" s="44">
        <v>-24.614012583242733</v>
      </c>
      <c r="D13" s="44">
        <v>-24.578298006389005</v>
      </c>
      <c r="E13" s="45">
        <f t="shared" si="0"/>
        <v>-24.417150164291812</v>
      </c>
      <c r="F13" s="44">
        <v>-25.688247417134448</v>
      </c>
      <c r="G13" s="44">
        <v>-25.305372359464034</v>
      </c>
      <c r="H13" s="44">
        <v>-25.633518040681341</v>
      </c>
      <c r="I13" s="46">
        <f t="shared" si="1"/>
        <v>-25.542379272426604</v>
      </c>
      <c r="J13" s="43">
        <v>29</v>
      </c>
      <c r="K13" s="44">
        <v>-27.628130521486735</v>
      </c>
      <c r="L13" s="44">
        <v>-25.287997668123442</v>
      </c>
      <c r="M13" s="44">
        <v>-28.363294964656188</v>
      </c>
      <c r="N13" s="45">
        <f t="shared" si="2"/>
        <v>-27.093141051422123</v>
      </c>
      <c r="O13" s="44">
        <v>-28.136233672068172</v>
      </c>
      <c r="P13" s="44">
        <v>-27.520297735895252</v>
      </c>
      <c r="Q13" s="44">
        <v>-27.577198738678682</v>
      </c>
      <c r="R13" s="45">
        <f t="shared" si="3"/>
        <v>-27.744576715547367</v>
      </c>
      <c r="S13" s="48">
        <v>-25.453098167268486</v>
      </c>
      <c r="T13" s="48">
        <v>-26.516883315435386</v>
      </c>
      <c r="U13" s="48">
        <v>-24.670184406229854</v>
      </c>
      <c r="V13" s="45">
        <f t="shared" si="4"/>
        <v>-25.546721962977909</v>
      </c>
      <c r="W13" s="49">
        <v>-27.385055505542741</v>
      </c>
      <c r="X13" s="49">
        <v>-27.763192286119477</v>
      </c>
      <c r="Y13" s="48">
        <v>-24.670184406229854</v>
      </c>
      <c r="Z13" s="50">
        <f t="shared" si="5"/>
        <v>-26.60614406596402</v>
      </c>
      <c r="AA13" s="51">
        <v>16</v>
      </c>
      <c r="AB13" s="44">
        <v>-25.966720087058025</v>
      </c>
      <c r="AC13" s="44">
        <v>-26.927267660946182</v>
      </c>
      <c r="AD13" s="44">
        <v>-26.158101317565965</v>
      </c>
      <c r="AE13" s="45">
        <f t="shared" si="6"/>
        <v>-26.350696355190056</v>
      </c>
      <c r="AF13" s="48">
        <v>-27.922864789583212</v>
      </c>
      <c r="AG13" s="48">
        <v>-26.048036889042582</v>
      </c>
      <c r="AH13" s="48">
        <v>-28.096778665020103</v>
      </c>
      <c r="AI13" s="45">
        <f t="shared" si="7"/>
        <v>-27.355893447881964</v>
      </c>
      <c r="AJ13" s="48">
        <v>-25.164517372616142</v>
      </c>
      <c r="AK13" s="48">
        <v>-24.412930542889377</v>
      </c>
      <c r="AL13" s="48">
        <v>-26.08</v>
      </c>
      <c r="AM13" s="45">
        <f t="shared" si="8"/>
        <v>-25.219149305168504</v>
      </c>
      <c r="AN13" s="48">
        <v>-27.315446955855823</v>
      </c>
      <c r="AO13" s="48">
        <v>-27.097510885416835</v>
      </c>
      <c r="AP13" s="48">
        <v>-25.707085407573725</v>
      </c>
      <c r="AQ13" s="45">
        <f t="shared" si="9"/>
        <v>-26.706681082948794</v>
      </c>
      <c r="AR13" s="51">
        <v>15</v>
      </c>
      <c r="AS13" s="44">
        <v>-27.635592365588327</v>
      </c>
      <c r="AT13" s="44">
        <v>-28.589202099254155</v>
      </c>
      <c r="AU13" s="44"/>
      <c r="AV13" s="45">
        <f t="shared" si="10"/>
        <v>-28.112397232421241</v>
      </c>
      <c r="AW13" s="44">
        <v>-28.009860218560114</v>
      </c>
      <c r="AX13" s="44">
        <v>-28.175792473469837</v>
      </c>
      <c r="AY13" s="44">
        <v>-27.254019988604352</v>
      </c>
      <c r="AZ13" s="45">
        <f t="shared" si="11"/>
        <v>-27.813224226878102</v>
      </c>
      <c r="BA13" s="52">
        <v>-26.15</v>
      </c>
      <c r="BB13" s="53">
        <v>-26.741470323333374</v>
      </c>
      <c r="BC13" s="49">
        <v>-26.550528322145247</v>
      </c>
      <c r="BD13" s="45">
        <f t="shared" si="12"/>
        <v>-26.480666215159541</v>
      </c>
      <c r="BE13" s="51">
        <v>17</v>
      </c>
      <c r="BF13" s="44">
        <v>-27.250313170285594</v>
      </c>
      <c r="BG13" s="44">
        <v>-26.258438705935724</v>
      </c>
      <c r="BH13" s="44">
        <v>-27.132746320795579</v>
      </c>
      <c r="BI13" s="45">
        <f t="shared" si="14"/>
        <v>-26.880499399005632</v>
      </c>
      <c r="BJ13" s="54">
        <v>-27.408452410304612</v>
      </c>
      <c r="BK13" s="54">
        <v>-27.706692661231312</v>
      </c>
      <c r="BL13" s="54">
        <v>-28.09419054760173</v>
      </c>
      <c r="BM13" s="45">
        <f t="shared" si="13"/>
        <v>-27.736445206379216</v>
      </c>
    </row>
    <row r="14" spans="1:65">
      <c r="A14" s="43">
        <v>33</v>
      </c>
      <c r="B14" s="44">
        <v>-23.757898975592202</v>
      </c>
      <c r="C14" s="44">
        <v>-24.405313341354201</v>
      </c>
      <c r="D14" s="44">
        <v>-24.305709935893145</v>
      </c>
      <c r="E14" s="45">
        <f t="shared" si="0"/>
        <v>-24.156307417613181</v>
      </c>
      <c r="F14" s="44">
        <v>-25.096603968153975</v>
      </c>
      <c r="G14" s="44">
        <v>-25.25877429692035</v>
      </c>
      <c r="H14" s="44">
        <v>-25.585654919676255</v>
      </c>
      <c r="I14" s="46">
        <f t="shared" si="1"/>
        <v>-25.313677728250195</v>
      </c>
      <c r="J14" s="43">
        <v>33</v>
      </c>
      <c r="K14" s="44">
        <v>-26.462554243063931</v>
      </c>
      <c r="L14" s="44">
        <v>-26.503389261710673</v>
      </c>
      <c r="M14" s="44">
        <v>-26.308607085658089</v>
      </c>
      <c r="N14" s="45">
        <f t="shared" si="2"/>
        <v>-26.424850196810894</v>
      </c>
      <c r="O14" s="44">
        <v>-28.059818661274146</v>
      </c>
      <c r="P14" s="44">
        <v>-27.769832913571172</v>
      </c>
      <c r="Q14" s="44">
        <v>-27.704337141964306</v>
      </c>
      <c r="R14" s="45">
        <f t="shared" si="3"/>
        <v>-27.844662905603204</v>
      </c>
      <c r="S14" s="48">
        <v>-24.847964737068143</v>
      </c>
      <c r="T14" s="48">
        <v>-25.971784999937089</v>
      </c>
      <c r="U14" s="48">
        <v>-24.672797895096853</v>
      </c>
      <c r="V14" s="45">
        <f t="shared" si="4"/>
        <v>-25.164182544034031</v>
      </c>
      <c r="W14" s="49">
        <v>-27.611850653161021</v>
      </c>
      <c r="X14" s="49">
        <v>-27.943079164600775</v>
      </c>
      <c r="Y14" s="48">
        <v>-24.672797895096853</v>
      </c>
      <c r="Z14" s="50">
        <f t="shared" si="5"/>
        <v>-26.742575904286216</v>
      </c>
      <c r="AA14" s="51">
        <v>18</v>
      </c>
      <c r="AB14" s="44">
        <v>-25.833030998422117</v>
      </c>
      <c r="AC14" s="44">
        <v>-26.732258464396484</v>
      </c>
      <c r="AD14" s="44">
        <v>-26.125492586107079</v>
      </c>
      <c r="AE14" s="45">
        <f t="shared" si="6"/>
        <v>-26.230260682975228</v>
      </c>
      <c r="AF14" s="48">
        <v>-27.353894701977431</v>
      </c>
      <c r="AG14" s="48">
        <v>-26.245679121131968</v>
      </c>
      <c r="AH14" s="48">
        <v>-26.994144650611599</v>
      </c>
      <c r="AI14" s="45">
        <f t="shared" si="7"/>
        <v>-26.864572824573667</v>
      </c>
      <c r="AJ14" s="48">
        <v>-25.057809001278049</v>
      </c>
      <c r="AK14" s="48">
        <v>-25.27299208613913</v>
      </c>
      <c r="AL14" s="48">
        <v>-25.14</v>
      </c>
      <c r="AM14" s="45">
        <f t="shared" si="8"/>
        <v>-25.15693369580573</v>
      </c>
      <c r="AN14" s="48">
        <v>-26.379385811012664</v>
      </c>
      <c r="AO14" s="48">
        <v>-27.17248256364714</v>
      </c>
      <c r="AP14" s="48">
        <v>-26.146926812197577</v>
      </c>
      <c r="AQ14" s="45">
        <f t="shared" si="9"/>
        <v>-26.566265062285794</v>
      </c>
      <c r="AR14" s="51">
        <v>17</v>
      </c>
      <c r="AS14" s="44">
        <v>-27.469400089708632</v>
      </c>
      <c r="AT14" s="44">
        <v>-27.699031809953404</v>
      </c>
      <c r="AU14" s="44">
        <v>-26.873514208374896</v>
      </c>
      <c r="AV14" s="45">
        <f t="shared" si="10"/>
        <v>-27.347315369345647</v>
      </c>
      <c r="AW14" s="44">
        <v>-28.085866059913652</v>
      </c>
      <c r="AX14" s="44">
        <v>-28.271401766075741</v>
      </c>
      <c r="AY14" s="44">
        <v>-27.851587916978428</v>
      </c>
      <c r="AZ14" s="45">
        <f t="shared" si="11"/>
        <v>-28.069618580989275</v>
      </c>
      <c r="BA14" s="52">
        <v>-26.58</v>
      </c>
      <c r="BB14" s="53">
        <v>-26.505186712124335</v>
      </c>
      <c r="BC14" s="49">
        <v>-26.912132700723983</v>
      </c>
      <c r="BD14" s="45">
        <f t="shared" si="12"/>
        <v>-26.665773137616103</v>
      </c>
      <c r="BE14" s="51">
        <v>23</v>
      </c>
      <c r="BF14" s="44">
        <v>-26.135444520445517</v>
      </c>
      <c r="BG14" s="44">
        <v>-26.184061062512235</v>
      </c>
      <c r="BH14" s="44">
        <v>-27.392922032810617</v>
      </c>
      <c r="BI14" s="45">
        <f t="shared" si="14"/>
        <v>-26.570809205256126</v>
      </c>
      <c r="BJ14" s="54">
        <v>-26.769441160670393</v>
      </c>
      <c r="BK14" s="54">
        <v>-27.744428782643951</v>
      </c>
      <c r="BL14" s="54">
        <v>-27.582553530226999</v>
      </c>
      <c r="BM14" s="45">
        <f t="shared" si="13"/>
        <v>-27.36547449118045</v>
      </c>
    </row>
    <row r="15" spans="1:65">
      <c r="A15" s="43">
        <v>37</v>
      </c>
      <c r="B15" s="44">
        <v>-23.884469465774256</v>
      </c>
      <c r="C15" s="44">
        <v>-23.820449812318738</v>
      </c>
      <c r="D15" s="44">
        <v>-24.123842897332871</v>
      </c>
      <c r="E15" s="45">
        <f t="shared" si="0"/>
        <v>-23.942920725141956</v>
      </c>
      <c r="F15" s="44">
        <v>-26.936754043230948</v>
      </c>
      <c r="G15" s="44">
        <v>-25.340922079479313</v>
      </c>
      <c r="H15" s="44">
        <v>-25.403461779402875</v>
      </c>
      <c r="I15" s="46">
        <f t="shared" si="1"/>
        <v>-25.893712634037712</v>
      </c>
      <c r="J15" s="43">
        <v>37</v>
      </c>
      <c r="K15" s="44">
        <f>(K14+K17)/2</f>
        <v>-26.284132959921244</v>
      </c>
      <c r="L15" s="44">
        <v>-26.295947640704185</v>
      </c>
      <c r="M15" s="44">
        <v>-27.951021435003852</v>
      </c>
      <c r="N15" s="45">
        <f t="shared" si="2"/>
        <v>-26.843700678543097</v>
      </c>
      <c r="O15" s="44">
        <v>-28.011069145623871</v>
      </c>
      <c r="P15" s="44">
        <v>-27.685679384771088</v>
      </c>
      <c r="Q15" s="44">
        <v>-27.782985512465928</v>
      </c>
      <c r="R15" s="45">
        <f t="shared" si="3"/>
        <v>-27.826578014286962</v>
      </c>
      <c r="S15" s="48">
        <v>-25.111720510588832</v>
      </c>
      <c r="T15" s="48">
        <v>-26.708962712623244</v>
      </c>
      <c r="U15" s="48">
        <v>-24.530770743035486</v>
      </c>
      <c r="V15" s="45">
        <f t="shared" si="4"/>
        <v>-25.450484655415853</v>
      </c>
      <c r="W15" s="49">
        <v>-27.720931091198512</v>
      </c>
      <c r="X15" s="49">
        <v>-27.995857160207247</v>
      </c>
      <c r="Y15" s="48">
        <v>-24.530770743035486</v>
      </c>
      <c r="Z15" s="50">
        <f t="shared" si="5"/>
        <v>-26.749186331480416</v>
      </c>
      <c r="AA15" s="51">
        <v>20</v>
      </c>
      <c r="AB15" s="44">
        <v>-25.62549697722379</v>
      </c>
      <c r="AC15" s="44">
        <v>-26.658020347756391</v>
      </c>
      <c r="AD15" s="44">
        <v>-26.135767717569902</v>
      </c>
      <c r="AE15" s="45">
        <f t="shared" si="6"/>
        <v>-26.139761680850029</v>
      </c>
      <c r="AF15" s="48">
        <v>-26.980703542713027</v>
      </c>
      <c r="AG15" s="48">
        <v>-25.661938097376908</v>
      </c>
      <c r="AH15" s="48">
        <v>-26.611461997262435</v>
      </c>
      <c r="AI15" s="45">
        <f t="shared" si="7"/>
        <v>-26.418034545784124</v>
      </c>
      <c r="AJ15" s="48">
        <v>-25.66240078565216</v>
      </c>
      <c r="AK15" s="48">
        <v>-25.02288323601918</v>
      </c>
      <c r="AL15" s="48">
        <v>-25.9</v>
      </c>
      <c r="AM15" s="45">
        <f t="shared" si="8"/>
        <v>-25.528428007223777</v>
      </c>
      <c r="AN15" s="48">
        <v>-26.154421250677409</v>
      </c>
      <c r="AO15" s="48">
        <v>-27.416619434143129</v>
      </c>
      <c r="AP15" s="48">
        <v>-25.287147017054181</v>
      </c>
      <c r="AQ15" s="45">
        <f t="shared" si="9"/>
        <v>-26.286062567291577</v>
      </c>
      <c r="AR15" s="51">
        <v>21</v>
      </c>
      <c r="AS15" s="44">
        <v>-27.312047654290541</v>
      </c>
      <c r="AT15" s="44">
        <v>-27.420423653346162</v>
      </c>
      <c r="AU15" s="44"/>
      <c r="AV15" s="45">
        <f t="shared" si="10"/>
        <v>-27.36623565381835</v>
      </c>
      <c r="AW15" s="44">
        <v>-26.807421068671157</v>
      </c>
      <c r="AX15" s="44">
        <v>-27.88538086152877</v>
      </c>
      <c r="AY15" s="44">
        <v>-26.620419515722173</v>
      </c>
      <c r="AZ15" s="45">
        <f t="shared" si="11"/>
        <v>-27.1044071486407</v>
      </c>
      <c r="BA15" s="52">
        <v>-26.6</v>
      </c>
      <c r="BB15" s="53">
        <v>-26.784890851381782</v>
      </c>
      <c r="BC15" s="49">
        <v>-26.78580045692582</v>
      </c>
      <c r="BD15" s="45">
        <f t="shared" si="12"/>
        <v>-26.723563769435867</v>
      </c>
      <c r="BE15" s="51">
        <v>31</v>
      </c>
      <c r="BF15" s="44">
        <v>-25.563849846557094</v>
      </c>
      <c r="BG15" s="44">
        <v>-25.212659384300974</v>
      </c>
      <c r="BH15" s="44">
        <v>-27.062091294917352</v>
      </c>
      <c r="BI15" s="45">
        <f t="shared" si="14"/>
        <v>-25.946200175258472</v>
      </c>
      <c r="BJ15" s="54">
        <v>-26.65829938565545</v>
      </c>
      <c r="BK15" s="54">
        <v>-26.75388965451544</v>
      </c>
      <c r="BL15" s="54">
        <v>-27.779264842805205</v>
      </c>
      <c r="BM15" s="45">
        <f t="shared" si="13"/>
        <v>-27.063817960992029</v>
      </c>
    </row>
    <row r="16" spans="1:65">
      <c r="A16" s="43">
        <v>41</v>
      </c>
      <c r="B16" s="44">
        <v>-22.837950647612072</v>
      </c>
      <c r="C16" s="44">
        <v>-23.629043410423296</v>
      </c>
      <c r="D16" s="44">
        <v>-23.797467186588364</v>
      </c>
      <c r="E16" s="45">
        <f t="shared" si="0"/>
        <v>-23.421487081541244</v>
      </c>
      <c r="F16" s="44">
        <v>-26.170683133958132</v>
      </c>
      <c r="G16" s="44">
        <v>-25.57914313171424</v>
      </c>
      <c r="H16" s="44">
        <v>-24.976241629267658</v>
      </c>
      <c r="I16" s="46">
        <f t="shared" si="1"/>
        <v>-25.575355964980009</v>
      </c>
      <c r="J16" s="43">
        <v>41</v>
      </c>
      <c r="K16" s="44">
        <v>-26.284132959921244</v>
      </c>
      <c r="L16" s="44">
        <v>-25.588890770507206</v>
      </c>
      <c r="M16" s="44">
        <v>-27.979315245284415</v>
      </c>
      <c r="N16" s="45">
        <f t="shared" si="2"/>
        <v>-26.617446325237623</v>
      </c>
      <c r="O16" s="44">
        <v>-28.058204721834635</v>
      </c>
      <c r="P16" s="44">
        <v>-27.25410510355464</v>
      </c>
      <c r="Q16" s="44">
        <v>-27.820055638407229</v>
      </c>
      <c r="R16" s="45">
        <f t="shared" si="3"/>
        <v>-27.710788487932167</v>
      </c>
      <c r="S16" s="48">
        <v>-24.988555565582057</v>
      </c>
      <c r="T16" s="48">
        <v>-26.748883799722162</v>
      </c>
      <c r="U16" s="48">
        <v>-25.82483645345954</v>
      </c>
      <c r="V16" s="45">
        <f t="shared" si="4"/>
        <v>-25.854091939587921</v>
      </c>
      <c r="W16" s="49">
        <v>-28.223608522728828</v>
      </c>
      <c r="X16" s="49">
        <v>-27.545134202927144</v>
      </c>
      <c r="Y16" s="48">
        <v>-25.82483645345954</v>
      </c>
      <c r="Z16" s="50">
        <f t="shared" si="5"/>
        <v>-27.197859726371835</v>
      </c>
      <c r="AA16" s="51">
        <v>24</v>
      </c>
      <c r="AB16" s="44">
        <v>-25.934185698298311</v>
      </c>
      <c r="AC16" s="44">
        <v>-27.712129653029152</v>
      </c>
      <c r="AD16" s="44">
        <v>-26.009678442138327</v>
      </c>
      <c r="AE16" s="45">
        <f t="shared" si="6"/>
        <v>-26.55199793115526</v>
      </c>
      <c r="AF16" s="48">
        <v>-25.882833842463391</v>
      </c>
      <c r="AG16" s="48">
        <v>-25.064372812955099</v>
      </c>
      <c r="AH16" s="48">
        <v>-25.551170006310475</v>
      </c>
      <c r="AI16" s="45">
        <f t="shared" si="7"/>
        <v>-25.499458887242991</v>
      </c>
      <c r="AJ16" s="48">
        <v>-24.470509624932653</v>
      </c>
      <c r="AK16" s="48">
        <v>-24.499814788717771</v>
      </c>
      <c r="AL16" s="48">
        <v>-26.12</v>
      </c>
      <c r="AM16" s="45">
        <f t="shared" si="8"/>
        <v>-25.030108137883474</v>
      </c>
      <c r="AN16" s="48">
        <v>-25.312778266779929</v>
      </c>
      <c r="AO16" s="48">
        <v>-26.84805224508052</v>
      </c>
      <c r="AP16" s="48">
        <v>-24.503264633502905</v>
      </c>
      <c r="AQ16" s="45">
        <f t="shared" si="9"/>
        <v>-25.554698381787787</v>
      </c>
      <c r="AR16" s="51">
        <v>27</v>
      </c>
      <c r="AS16" s="44">
        <v>-27.33419367568731</v>
      </c>
      <c r="AT16" s="44">
        <v>-27.695069986186997</v>
      </c>
      <c r="AU16" s="44">
        <v>-27.325663842840214</v>
      </c>
      <c r="AV16" s="45">
        <f t="shared" si="10"/>
        <v>-27.451642501571509</v>
      </c>
      <c r="AW16" s="44">
        <v>-26.302051759283678</v>
      </c>
      <c r="AX16" s="44">
        <v>-27.442508499918194</v>
      </c>
      <c r="AY16" s="44">
        <v>-26.660209842047184</v>
      </c>
      <c r="AZ16" s="45">
        <f t="shared" si="11"/>
        <v>-26.801590033749687</v>
      </c>
      <c r="BA16" s="52">
        <v>-26.32</v>
      </c>
      <c r="BB16" s="53">
        <v>-26.641741412209718</v>
      </c>
      <c r="BC16" s="49">
        <v>-26.640147659589438</v>
      </c>
      <c r="BD16" s="45">
        <f t="shared" si="12"/>
        <v>-26.533963023933051</v>
      </c>
      <c r="BE16" s="51">
        <v>39</v>
      </c>
      <c r="BF16" s="44">
        <v>-25.292867964370657</v>
      </c>
      <c r="BG16" s="44">
        <v>-25.229410549558558</v>
      </c>
      <c r="BH16" s="44">
        <v>-26.560037975548656</v>
      </c>
      <c r="BI16" s="45">
        <f t="shared" si="14"/>
        <v>-25.694105496492625</v>
      </c>
      <c r="BJ16" s="54">
        <v>-25.95934143932514</v>
      </c>
      <c r="BK16" s="54">
        <v>-26.654331850563576</v>
      </c>
      <c r="BL16" s="54">
        <v>-27.410244653932061</v>
      </c>
      <c r="BM16" s="45">
        <f t="shared" si="13"/>
        <v>-26.674639314606925</v>
      </c>
    </row>
    <row r="17" spans="1:65">
      <c r="A17" s="43">
        <v>45</v>
      </c>
      <c r="B17" s="44">
        <v>-22.963109504752669</v>
      </c>
      <c r="C17" s="44">
        <v>-24.060369772112548</v>
      </c>
      <c r="D17" s="44">
        <v>-24.078036393539517</v>
      </c>
      <c r="E17" s="45">
        <f t="shared" si="0"/>
        <v>-23.700505223468245</v>
      </c>
      <c r="F17" s="44">
        <v>-25.889070492232779</v>
      </c>
      <c r="G17" s="44">
        <v>-26.046776196112251</v>
      </c>
      <c r="H17" s="44">
        <v>-25.177752849811796</v>
      </c>
      <c r="I17" s="46">
        <f t="shared" si="1"/>
        <v>-25.704533179385606</v>
      </c>
      <c r="J17" s="43">
        <v>45</v>
      </c>
      <c r="K17" s="44">
        <v>-26.105711676778554</v>
      </c>
      <c r="L17" s="44">
        <v>-25.958933289344245</v>
      </c>
      <c r="M17" s="44">
        <v>-27.316243853699742</v>
      </c>
      <c r="N17" s="45">
        <f t="shared" si="2"/>
        <v>-26.460296273274182</v>
      </c>
      <c r="O17" s="44">
        <v>-27.891280908947035</v>
      </c>
      <c r="P17" s="44">
        <v>-27.588306956381349</v>
      </c>
      <c r="Q17" s="44">
        <v>-27.915083160812838</v>
      </c>
      <c r="R17" s="45">
        <f t="shared" si="3"/>
        <v>-27.79822367538041</v>
      </c>
      <c r="S17" s="48">
        <v>-26.141782051676294</v>
      </c>
      <c r="T17" s="48">
        <v>-27.355480822943449</v>
      </c>
      <c r="U17" s="48">
        <v>-26.913634752976897</v>
      </c>
      <c r="V17" s="45">
        <f t="shared" si="4"/>
        <v>-26.803632542532213</v>
      </c>
      <c r="W17" s="49">
        <v>-28.262457865815705</v>
      </c>
      <c r="X17" s="49">
        <v>-27.868228042162158</v>
      </c>
      <c r="Y17" s="48">
        <v>-26.913634752976897</v>
      </c>
      <c r="Z17" s="50">
        <f t="shared" si="5"/>
        <v>-27.681440220318251</v>
      </c>
      <c r="AA17" s="51">
        <v>28</v>
      </c>
      <c r="AB17" s="44">
        <v>-25.765035072420009</v>
      </c>
      <c r="AC17" s="44">
        <v>-27.66973624476222</v>
      </c>
      <c r="AD17" s="44">
        <v>-26.08280639643079</v>
      </c>
      <c r="AE17" s="45">
        <f t="shared" si="6"/>
        <v>-26.505859237871004</v>
      </c>
      <c r="AF17" s="48">
        <v>-27.18065076701253</v>
      </c>
      <c r="AG17" s="48">
        <v>-26.23518432399684</v>
      </c>
      <c r="AH17" s="48">
        <v>-26.400466992758446</v>
      </c>
      <c r="AI17" s="45">
        <f t="shared" si="7"/>
        <v>-26.605434027922609</v>
      </c>
      <c r="AJ17" s="48">
        <v>-24.548118815257215</v>
      </c>
      <c r="AK17" s="48">
        <v>-24.482075065761403</v>
      </c>
      <c r="AL17" s="48">
        <v>-26.53</v>
      </c>
      <c r="AM17" s="45">
        <f t="shared" si="8"/>
        <v>-25.186731293672874</v>
      </c>
      <c r="AN17" s="48">
        <v>-26.353821137688012</v>
      </c>
      <c r="AO17" s="48">
        <v>-26.395598527847849</v>
      </c>
      <c r="AP17" s="48">
        <v>-24.636582661841945</v>
      </c>
      <c r="AQ17" s="45">
        <f t="shared" si="9"/>
        <v>-25.795334109125935</v>
      </c>
      <c r="AR17" s="51">
        <v>29</v>
      </c>
      <c r="AS17" s="44">
        <v>-27.270206172000517</v>
      </c>
      <c r="AT17" s="44"/>
      <c r="AU17" s="44"/>
      <c r="AV17" s="45">
        <f t="shared" si="10"/>
        <v>-27.270206172000517</v>
      </c>
      <c r="AW17" s="44">
        <v>-26.423464576474068</v>
      </c>
      <c r="AX17" s="44">
        <v>-26.813235332496053</v>
      </c>
      <c r="AY17" s="44">
        <v>-27.030848870525794</v>
      </c>
      <c r="AZ17" s="45">
        <f t="shared" si="11"/>
        <v>-26.755849593165305</v>
      </c>
      <c r="BA17" s="52">
        <v>-26.59</v>
      </c>
      <c r="BB17" s="53">
        <v>-26.77120830439118</v>
      </c>
      <c r="BC17" s="49">
        <v>-26.875850372137187</v>
      </c>
      <c r="BD17" s="45">
        <f t="shared" si="12"/>
        <v>-26.745686225509456</v>
      </c>
      <c r="BE17" s="51">
        <v>47</v>
      </c>
      <c r="BF17" s="44">
        <v>-24.724738236755556</v>
      </c>
      <c r="BG17" s="44">
        <v>-24.674149103084833</v>
      </c>
      <c r="BH17" s="44">
        <v>-25.860310140223582</v>
      </c>
      <c r="BI17" s="45">
        <f t="shared" si="14"/>
        <v>-25.086399160021319</v>
      </c>
      <c r="BJ17" s="54">
        <v>-26.288141279631418</v>
      </c>
      <c r="BK17" s="54">
        <v>-26.179572698091118</v>
      </c>
      <c r="BL17" s="54">
        <v>-26.369080454717789</v>
      </c>
      <c r="BM17" s="45">
        <f t="shared" si="13"/>
        <v>-26.278931477480111</v>
      </c>
    </row>
    <row r="18" spans="1:65">
      <c r="A18" s="43">
        <v>49</v>
      </c>
      <c r="B18" s="44">
        <v>-23.25963297454172</v>
      </c>
      <c r="C18" s="44">
        <v>-24.852214418977201</v>
      </c>
      <c r="D18" s="44">
        <v>-23.32423623470028</v>
      </c>
      <c r="E18" s="45">
        <f t="shared" si="0"/>
        <v>-23.812027876073063</v>
      </c>
      <c r="F18" s="44">
        <v>-26.898384252551516</v>
      </c>
      <c r="G18" s="44">
        <v>-26.984226676452721</v>
      </c>
      <c r="H18" s="44">
        <v>-25.786233687632535</v>
      </c>
      <c r="I18" s="46">
        <f t="shared" si="1"/>
        <v>-26.556281538878924</v>
      </c>
      <c r="J18" s="43">
        <v>49</v>
      </c>
      <c r="K18" s="44">
        <v>-25.671901572237964</v>
      </c>
      <c r="L18" s="44">
        <v>-26.212666312557197</v>
      </c>
      <c r="M18" s="44">
        <v>-25.580722976472011</v>
      </c>
      <c r="N18" s="45">
        <f t="shared" si="2"/>
        <v>-25.821763620422388</v>
      </c>
      <c r="O18" s="44">
        <v>-28.110072230417934</v>
      </c>
      <c r="P18" s="44">
        <v>-27.962927710420917</v>
      </c>
      <c r="Q18" s="44">
        <v>-28.078910888372423</v>
      </c>
      <c r="R18" s="45">
        <f t="shared" si="3"/>
        <v>-28.050636943070426</v>
      </c>
      <c r="S18" s="48">
        <v>-27.452507150425891</v>
      </c>
      <c r="T18" s="48">
        <v>-26.465378439602034</v>
      </c>
      <c r="U18" s="48">
        <v>-26.247386748062802</v>
      </c>
      <c r="V18" s="45">
        <f t="shared" si="4"/>
        <v>-26.721757446030239</v>
      </c>
      <c r="W18" s="49">
        <v>-27.93597237219911</v>
      </c>
      <c r="X18" s="49">
        <v>-28.234151533560251</v>
      </c>
      <c r="Y18" s="48">
        <v>-26.247386748062802</v>
      </c>
      <c r="Z18" s="50">
        <f t="shared" si="5"/>
        <v>-27.472503551274055</v>
      </c>
      <c r="AA18" s="51">
        <v>32</v>
      </c>
      <c r="AB18" s="44">
        <v>-25.874247295075453</v>
      </c>
      <c r="AC18" s="44">
        <v>-27.39106046281189</v>
      </c>
      <c r="AD18" s="44">
        <v>-27.137636717309785</v>
      </c>
      <c r="AE18" s="45">
        <f t="shared" si="6"/>
        <v>-26.800981491732376</v>
      </c>
      <c r="AF18" s="48">
        <v>-26.528838933513427</v>
      </c>
      <c r="AG18" s="48">
        <v>-26.398124720577478</v>
      </c>
      <c r="AH18" s="48">
        <v>-25.98186950486544</v>
      </c>
      <c r="AI18" s="45">
        <f t="shared" si="7"/>
        <v>-26.302944386318782</v>
      </c>
      <c r="AJ18" s="48">
        <v>-24.054255851122157</v>
      </c>
      <c r="AK18" s="48">
        <v>-24.602712237545536</v>
      </c>
      <c r="AL18" s="48">
        <v>-25.75</v>
      </c>
      <c r="AM18" s="45">
        <f t="shared" si="8"/>
        <v>-24.802322696222564</v>
      </c>
      <c r="AN18" s="48">
        <v>-26.114798215182461</v>
      </c>
      <c r="AO18" s="48">
        <v>-26.398759694499457</v>
      </c>
      <c r="AP18" s="48">
        <v>-24.254162667312148</v>
      </c>
      <c r="AQ18" s="45">
        <f t="shared" si="9"/>
        <v>-25.589240192331356</v>
      </c>
      <c r="AR18" s="51">
        <v>33</v>
      </c>
      <c r="AS18" s="44">
        <v>-27.214845477277134</v>
      </c>
      <c r="AT18" s="44">
        <v>-27.843438284651448</v>
      </c>
      <c r="AU18" s="44">
        <v>-27.300069461775003</v>
      </c>
      <c r="AV18" s="45">
        <f t="shared" si="10"/>
        <v>-27.452784407901191</v>
      </c>
      <c r="AW18" s="44">
        <v>-25.524256209255864</v>
      </c>
      <c r="AX18" s="44">
        <v>-26.117704740464241</v>
      </c>
      <c r="AY18" s="44">
        <v>-27.054790739768915</v>
      </c>
      <c r="AZ18" s="45">
        <f t="shared" si="11"/>
        <v>-26.232250563163007</v>
      </c>
      <c r="BA18" s="52">
        <v>-26.67</v>
      </c>
      <c r="BB18" s="53">
        <v>-25.961587234381465</v>
      </c>
      <c r="BC18" s="49">
        <v>-26.356180527579834</v>
      </c>
      <c r="BD18" s="45">
        <f t="shared" si="12"/>
        <v>-26.329255920653768</v>
      </c>
      <c r="BE18" s="51">
        <v>55</v>
      </c>
      <c r="BF18" s="44">
        <v>-25.218520352666825</v>
      </c>
      <c r="BG18" s="44">
        <v>-25.534903290356294</v>
      </c>
      <c r="BH18" s="44">
        <v>-25.587803971613518</v>
      </c>
      <c r="BI18" s="45">
        <f t="shared" si="14"/>
        <v>-25.447075871545547</v>
      </c>
      <c r="BJ18" s="54">
        <v>-26.040485943508617</v>
      </c>
      <c r="BK18" s="54">
        <v>-26.575626568731131</v>
      </c>
      <c r="BL18" s="54">
        <v>-26.109910820263551</v>
      </c>
      <c r="BM18" s="45">
        <f t="shared" si="13"/>
        <v>-26.242007777501101</v>
      </c>
    </row>
    <row r="19" spans="1:65">
      <c r="A19" s="43">
        <v>53</v>
      </c>
      <c r="B19" s="44">
        <v>-24.154041417443</v>
      </c>
      <c r="C19" s="44">
        <v>-24.623104198265381</v>
      </c>
      <c r="D19" s="44">
        <v>-24.201659993172139</v>
      </c>
      <c r="E19" s="45">
        <f t="shared" si="0"/>
        <v>-24.326268536293508</v>
      </c>
      <c r="F19" s="44">
        <v>-26.209984233155588</v>
      </c>
      <c r="G19" s="44">
        <v>-26.351269184886831</v>
      </c>
      <c r="H19" s="44">
        <v>-25.432580418110742</v>
      </c>
      <c r="I19" s="46">
        <f t="shared" si="1"/>
        <v>-25.997944612051054</v>
      </c>
      <c r="J19" s="43">
        <v>53</v>
      </c>
      <c r="K19" s="44">
        <v>-25.742398980994849</v>
      </c>
      <c r="L19" s="44">
        <v>-26.273817425633357</v>
      </c>
      <c r="M19" s="44">
        <v>-25.337798149814645</v>
      </c>
      <c r="N19" s="45">
        <f t="shared" si="2"/>
        <v>-25.784671518814282</v>
      </c>
      <c r="O19" s="44">
        <v>-27.960182201273778</v>
      </c>
      <c r="P19" s="44">
        <v>-27.536142598661772</v>
      </c>
      <c r="Q19" s="44">
        <v>-27.942662137246366</v>
      </c>
      <c r="R19" s="45">
        <f t="shared" si="3"/>
        <v>-27.812995645727302</v>
      </c>
      <c r="S19" s="48">
        <v>-26.498384406629128</v>
      </c>
      <c r="T19" s="48">
        <v>-26.578836856475512</v>
      </c>
      <c r="U19" s="48">
        <v>-26.324227992634036</v>
      </c>
      <c r="V19" s="45">
        <f t="shared" si="4"/>
        <v>-26.467149751912888</v>
      </c>
      <c r="W19" s="49">
        <v>-28.020039358280837</v>
      </c>
      <c r="X19" s="49">
        <v>-27.811736660695576</v>
      </c>
      <c r="Y19" s="48">
        <v>-26.324227992634036</v>
      </c>
      <c r="Z19" s="50">
        <f t="shared" si="5"/>
        <v>-27.385334670536817</v>
      </c>
      <c r="AA19" s="51">
        <v>36</v>
      </c>
      <c r="AB19" s="44">
        <v>-26.068966002788059</v>
      </c>
      <c r="AC19" s="44">
        <v>-27.679653636482143</v>
      </c>
      <c r="AD19" s="44">
        <v>-26.708290651596105</v>
      </c>
      <c r="AE19" s="45">
        <f t="shared" si="6"/>
        <v>-26.818970096955436</v>
      </c>
      <c r="AF19" s="48">
        <v>-25.008933980284841</v>
      </c>
      <c r="AG19" s="48">
        <v>-24.803016886610944</v>
      </c>
      <c r="AH19" s="48">
        <v>-25.48909252640367</v>
      </c>
      <c r="AI19" s="45">
        <f t="shared" si="7"/>
        <v>-25.100347797766485</v>
      </c>
      <c r="AJ19" s="48">
        <v>-25.55386499986944</v>
      </c>
      <c r="AK19" s="48">
        <v>-24.981463598094454</v>
      </c>
      <c r="AL19" s="48">
        <v>-26.63</v>
      </c>
      <c r="AM19" s="45">
        <f t="shared" si="8"/>
        <v>-25.721776199321297</v>
      </c>
      <c r="AN19" s="48">
        <v>-26.253848333094073</v>
      </c>
      <c r="AO19" s="48">
        <v>-26.437590873592431</v>
      </c>
      <c r="AP19" s="48">
        <v>-24.889646668495271</v>
      </c>
      <c r="AQ19" s="45">
        <f t="shared" si="9"/>
        <v>-25.860361958393923</v>
      </c>
      <c r="AR19" s="51">
        <v>37</v>
      </c>
      <c r="AS19" s="44">
        <v>-27.299016404296399</v>
      </c>
      <c r="AT19" s="44">
        <v>-26.300666276376784</v>
      </c>
      <c r="AU19" s="44">
        <v>-26.879504260353336</v>
      </c>
      <c r="AV19" s="45">
        <f t="shared" si="10"/>
        <v>-26.826395647008837</v>
      </c>
      <c r="AW19" s="44">
        <v>-24.594254371643412</v>
      </c>
      <c r="AX19" s="44">
        <v>-26.14655220400623</v>
      </c>
      <c r="AY19" s="44">
        <v>-26.661120184693456</v>
      </c>
      <c r="AZ19" s="45">
        <f t="shared" si="11"/>
        <v>-25.800642253447702</v>
      </c>
      <c r="BA19" s="52">
        <v>-26.03</v>
      </c>
      <c r="BB19" s="53">
        <v>-25.965111806471334</v>
      </c>
      <c r="BC19" s="49">
        <v>-26.393797810801637</v>
      </c>
      <c r="BD19" s="45">
        <f t="shared" si="12"/>
        <v>-26.129636539090992</v>
      </c>
      <c r="BE19" s="51">
        <v>63</v>
      </c>
      <c r="BF19" s="44">
        <v>-25.482097045983338</v>
      </c>
      <c r="BG19" s="44">
        <v>-23.685518908283608</v>
      </c>
      <c r="BH19" s="44">
        <v>-25.38263936713583</v>
      </c>
      <c r="BI19" s="45">
        <f t="shared" si="14"/>
        <v>-24.850085107134259</v>
      </c>
      <c r="BJ19" s="54">
        <v>-26.816701465761664</v>
      </c>
      <c r="BK19" s="54">
        <v>-26.423502828119332</v>
      </c>
      <c r="BL19" s="54">
        <v>-26.036500120243527</v>
      </c>
      <c r="BM19" s="45">
        <f t="shared" si="13"/>
        <v>-26.425568138041509</v>
      </c>
    </row>
    <row r="20" spans="1:65">
      <c r="A20" s="43">
        <v>57</v>
      </c>
      <c r="B20" s="44">
        <v>-24.000874471662396</v>
      </c>
      <c r="C20" s="44">
        <v>-24.858654094099567</v>
      </c>
      <c r="D20" s="44">
        <v>-24.023028869985279</v>
      </c>
      <c r="E20" s="45">
        <f t="shared" si="0"/>
        <v>-24.294185811915749</v>
      </c>
      <c r="F20" s="44">
        <v>-26.805782652958111</v>
      </c>
      <c r="G20" s="44">
        <v>-26.72564194026549</v>
      </c>
      <c r="H20" s="44">
        <v>-26.091224532328265</v>
      </c>
      <c r="I20" s="46">
        <f t="shared" si="1"/>
        <v>-26.540883041850623</v>
      </c>
      <c r="J20" s="43">
        <v>57</v>
      </c>
      <c r="K20" s="44">
        <v>-25.781503559640147</v>
      </c>
      <c r="L20" s="44">
        <v>-26.659674896172959</v>
      </c>
      <c r="M20" s="44">
        <v>-25.965121434802096</v>
      </c>
      <c r="N20" s="45">
        <f t="shared" si="2"/>
        <v>-26.135433296871735</v>
      </c>
      <c r="O20" s="44">
        <v>-28.135153256004763</v>
      </c>
      <c r="P20" s="44">
        <v>-27.537215156585358</v>
      </c>
      <c r="Q20" s="44">
        <v>-27.909995327488971</v>
      </c>
      <c r="R20" s="45">
        <f t="shared" si="3"/>
        <v>-27.860787913359697</v>
      </c>
      <c r="S20" s="48">
        <v>-26.728209381895955</v>
      </c>
      <c r="T20" s="48">
        <v>-26.678751122760673</v>
      </c>
      <c r="U20" s="48">
        <v>-25.720306671583913</v>
      </c>
      <c r="V20" s="45">
        <f t="shared" si="4"/>
        <v>-26.375755725413512</v>
      </c>
      <c r="W20" s="49">
        <v>-27.764003387618231</v>
      </c>
      <c r="X20" s="49">
        <v>-27.905623687232101</v>
      </c>
      <c r="Y20" s="48">
        <v>-25.720306671583913</v>
      </c>
      <c r="Z20" s="50">
        <f t="shared" si="5"/>
        <v>-27.129977915478083</v>
      </c>
      <c r="AA20" s="51">
        <v>40</v>
      </c>
      <c r="AB20" s="44">
        <v>-26.049104897849265</v>
      </c>
      <c r="AC20" s="44">
        <v>-27.372448373766453</v>
      </c>
      <c r="AD20" s="44">
        <v>-26.184137624993408</v>
      </c>
      <c r="AE20" s="45">
        <f t="shared" si="6"/>
        <v>-26.53523029886971</v>
      </c>
      <c r="AF20" s="48">
        <v>-24.738061737734114</v>
      </c>
      <c r="AG20" s="48">
        <v>-24.913937750136459</v>
      </c>
      <c r="AH20" s="48">
        <v>-24.692961970299596</v>
      </c>
      <c r="AI20" s="45">
        <f t="shared" si="7"/>
        <v>-24.781653819390055</v>
      </c>
      <c r="AJ20" s="48">
        <v>-26.607269803170237</v>
      </c>
      <c r="AK20" s="48">
        <v>-25.720238349080624</v>
      </c>
      <c r="AL20" s="48">
        <v>-26.83</v>
      </c>
      <c r="AM20" s="45">
        <f t="shared" si="8"/>
        <v>-26.385836050750285</v>
      </c>
      <c r="AN20" s="48">
        <v>-25.363231050415521</v>
      </c>
      <c r="AO20" s="48">
        <v>-26.245886429554091</v>
      </c>
      <c r="AP20" s="48">
        <v>-24.859863221576113</v>
      </c>
      <c r="AQ20" s="45">
        <f t="shared" si="9"/>
        <v>-25.489660233848571</v>
      </c>
      <c r="AR20" s="51">
        <v>41</v>
      </c>
      <c r="AS20" s="44">
        <v>-26.361368594265702</v>
      </c>
      <c r="AT20" s="44">
        <v>-26.013756816641735</v>
      </c>
      <c r="AU20" s="44">
        <v>-25.810263245100856</v>
      </c>
      <c r="AV20" s="45">
        <f t="shared" si="10"/>
        <v>-26.061796218669429</v>
      </c>
      <c r="AW20" s="44">
        <v>-25.383724896519698</v>
      </c>
      <c r="AX20" s="44">
        <v>-26.54008495009932</v>
      </c>
      <c r="AY20" s="44">
        <v>-27.248182346347448</v>
      </c>
      <c r="AZ20" s="45">
        <f t="shared" si="11"/>
        <v>-26.390664064322156</v>
      </c>
      <c r="BA20" s="52">
        <v>-25.12</v>
      </c>
      <c r="BB20" s="54">
        <f>(BB19+BB21)/2</f>
        <v>-26.083241672546585</v>
      </c>
      <c r="BC20" s="49">
        <v>-26.605773461773065</v>
      </c>
      <c r="BD20" s="45">
        <f t="shared" si="12"/>
        <v>-25.936338378106552</v>
      </c>
      <c r="BE20" s="51">
        <v>71</v>
      </c>
      <c r="BF20" s="44">
        <v>-25.193454578766175</v>
      </c>
      <c r="BG20" s="44">
        <v>-25.541689136134135</v>
      </c>
      <c r="BH20" s="44">
        <v>-25.143786236978134</v>
      </c>
      <c r="BI20" s="45">
        <f t="shared" si="14"/>
        <v>-25.292976650626148</v>
      </c>
      <c r="BJ20" s="48">
        <v>-26.999901447670467</v>
      </c>
      <c r="BK20" s="48">
        <v>-26.505392550241798</v>
      </c>
      <c r="BL20" s="48">
        <v>-25.670197032276956</v>
      </c>
      <c r="BM20" s="45">
        <f t="shared" si="13"/>
        <v>-26.391830343396407</v>
      </c>
    </row>
    <row r="21" spans="1:65">
      <c r="A21" s="43">
        <v>61</v>
      </c>
      <c r="B21" s="44">
        <v>-22.616995785240743</v>
      </c>
      <c r="C21" s="44">
        <v>-24.339716933932021</v>
      </c>
      <c r="D21" s="44">
        <v>-26.109540710386327</v>
      </c>
      <c r="E21" s="45">
        <f t="shared" si="0"/>
        <v>-24.355417809853027</v>
      </c>
      <c r="F21" s="44">
        <v>-26.577693024796996</v>
      </c>
      <c r="G21" s="44">
        <v>-26.87825450713424</v>
      </c>
      <c r="H21" s="44">
        <v>-25.768539781466902</v>
      </c>
      <c r="I21" s="46">
        <f t="shared" si="1"/>
        <v>-26.40816243779938</v>
      </c>
      <c r="J21" s="43">
        <v>61</v>
      </c>
      <c r="K21" s="44">
        <v>-27.375457474800125</v>
      </c>
      <c r="L21" s="44">
        <v>-26.031808864915298</v>
      </c>
      <c r="M21" s="44">
        <v>-25.289364077689555</v>
      </c>
      <c r="N21" s="45">
        <f t="shared" si="2"/>
        <v>-26.232210139134992</v>
      </c>
      <c r="O21" s="44">
        <v>-27.732767960529745</v>
      </c>
      <c r="P21" s="44">
        <v>-27.847994848314357</v>
      </c>
      <c r="Q21" s="44">
        <v>-27.771387816474629</v>
      </c>
      <c r="R21" s="45">
        <f t="shared" si="3"/>
        <v>-27.784050208439577</v>
      </c>
      <c r="S21" s="48">
        <v>-27.592067476418642</v>
      </c>
      <c r="T21" s="48">
        <v>-26.531509006402516</v>
      </c>
      <c r="U21" s="48">
        <v>-25.77647364083699</v>
      </c>
      <c r="V21" s="45">
        <f t="shared" si="4"/>
        <v>-26.633350041219384</v>
      </c>
      <c r="W21" s="49">
        <v>-27.98855629041206</v>
      </c>
      <c r="X21" s="49">
        <v>-27.989409949376046</v>
      </c>
      <c r="Y21" s="48">
        <v>-25.77647364083699</v>
      </c>
      <c r="Z21" s="50">
        <f t="shared" si="5"/>
        <v>-27.251479960208361</v>
      </c>
      <c r="AA21" s="51">
        <v>44</v>
      </c>
      <c r="AB21" s="44">
        <v>-25.263659689305495</v>
      </c>
      <c r="AC21" s="44">
        <v>-25.81751148808911</v>
      </c>
      <c r="AD21" s="44">
        <v>-24.539989192398838</v>
      </c>
      <c r="AE21" s="45">
        <f t="shared" si="6"/>
        <v>-25.207053456597816</v>
      </c>
      <c r="AF21" s="48">
        <v>-25.060995245338582</v>
      </c>
      <c r="AG21" s="48">
        <v>-24.691360686266552</v>
      </c>
      <c r="AH21" s="48">
        <v>-24.829676222431335</v>
      </c>
      <c r="AI21" s="45">
        <f t="shared" si="7"/>
        <v>-24.860677384678823</v>
      </c>
      <c r="AJ21" s="48">
        <v>-25.734895320578136</v>
      </c>
      <c r="AK21" s="48">
        <v>-26.007554123443445</v>
      </c>
      <c r="AL21" s="48">
        <v>-26.75</v>
      </c>
      <c r="AM21" s="45">
        <f t="shared" si="8"/>
        <v>-26.164149814673863</v>
      </c>
      <c r="AN21" s="48">
        <v>-27.526912427311782</v>
      </c>
      <c r="AO21" s="48">
        <v>-26.470312691545594</v>
      </c>
      <c r="AP21" s="54">
        <f>(AP20+AP22)/2</f>
        <v>-25.488628924616826</v>
      </c>
      <c r="AQ21" s="45">
        <f t="shared" si="9"/>
        <v>-26.495284681158068</v>
      </c>
      <c r="AR21" s="51">
        <v>45</v>
      </c>
      <c r="AS21" s="44">
        <v>-26.187254211304005</v>
      </c>
      <c r="AT21" s="44">
        <v>-25.91372827870617</v>
      </c>
      <c r="AU21" s="44">
        <v>-25.755366429721537</v>
      </c>
      <c r="AV21" s="45">
        <f t="shared" si="10"/>
        <v>-25.952116306577238</v>
      </c>
      <c r="AW21" s="44">
        <v>-26.136614300378422</v>
      </c>
      <c r="AX21" s="44">
        <v>-26.675802554412982</v>
      </c>
      <c r="AY21" s="44">
        <v>-25.784065571126991</v>
      </c>
      <c r="AZ21" s="45">
        <f t="shared" si="11"/>
        <v>-26.198827475306132</v>
      </c>
      <c r="BA21" s="52">
        <v>-25.5</v>
      </c>
      <c r="BB21" s="53">
        <v>-26.201371538621832</v>
      </c>
      <c r="BC21" s="49">
        <v>-25.307405979916052</v>
      </c>
      <c r="BD21" s="45">
        <f t="shared" si="12"/>
        <v>-25.669592506179296</v>
      </c>
      <c r="BE21" s="51">
        <v>79</v>
      </c>
      <c r="BF21" s="44">
        <v>-24.927296457062369</v>
      </c>
      <c r="BG21" s="44">
        <v>-24.542051753642468</v>
      </c>
      <c r="BH21" s="44">
        <v>-25.616209205697146</v>
      </c>
      <c r="BI21" s="45">
        <f t="shared" si="14"/>
        <v>-25.028519138800661</v>
      </c>
      <c r="BJ21" s="48">
        <v>-27.091147465010714</v>
      </c>
      <c r="BK21" s="48">
        <v>-26.699314289808953</v>
      </c>
      <c r="BL21" s="48">
        <v>-25.825879770631904</v>
      </c>
      <c r="BM21" s="45">
        <f t="shared" si="13"/>
        <v>-26.538780508483857</v>
      </c>
    </row>
    <row r="22" spans="1:65">
      <c r="A22" s="43">
        <v>65</v>
      </c>
      <c r="B22" s="44">
        <v>-23.702616763151735</v>
      </c>
      <c r="C22" s="44">
        <v>-24.53668443870718</v>
      </c>
      <c r="D22" s="44">
        <v>-24.082257025741168</v>
      </c>
      <c r="E22" s="45">
        <f t="shared" si="0"/>
        <v>-24.107186075866693</v>
      </c>
      <c r="F22" s="44">
        <v>-26.915526967574678</v>
      </c>
      <c r="G22" s="44">
        <v>-26.781286936515279</v>
      </c>
      <c r="H22" s="44">
        <v>-26.279980398293812</v>
      </c>
      <c r="I22" s="46">
        <f t="shared" si="1"/>
        <v>-26.658931434127922</v>
      </c>
      <c r="J22" s="43">
        <v>65</v>
      </c>
      <c r="K22" s="44">
        <v>-26.321268154516385</v>
      </c>
      <c r="L22" s="44">
        <v>-25.767681614113091</v>
      </c>
      <c r="M22" s="44">
        <v>-25.492557237696317</v>
      </c>
      <c r="N22" s="45">
        <f t="shared" si="2"/>
        <v>-25.860502335441932</v>
      </c>
      <c r="O22" s="44">
        <v>-28.492530425858522</v>
      </c>
      <c r="P22" s="44">
        <v>-28.151557712887417</v>
      </c>
      <c r="Q22" s="44">
        <v>-28.052070415402376</v>
      </c>
      <c r="R22" s="45">
        <f t="shared" si="3"/>
        <v>-28.232052851382775</v>
      </c>
      <c r="S22" s="48">
        <v>-26.660331446752139</v>
      </c>
      <c r="T22" s="48">
        <v>-26.564076301304091</v>
      </c>
      <c r="U22" s="48">
        <v>-25.983836417719147</v>
      </c>
      <c r="V22" s="45">
        <f t="shared" si="4"/>
        <v>-26.402748055258456</v>
      </c>
      <c r="W22" s="49">
        <v>-28.012528410087661</v>
      </c>
      <c r="X22" s="49">
        <v>-28.31418202434552</v>
      </c>
      <c r="Y22" s="48">
        <v>-25.983836417719147</v>
      </c>
      <c r="Z22" s="50">
        <f t="shared" si="5"/>
        <v>-27.436848950717444</v>
      </c>
      <c r="AA22" s="51">
        <v>48</v>
      </c>
      <c r="AB22" s="44">
        <v>-24.398610753580151</v>
      </c>
      <c r="AC22" s="44">
        <v>-23.978664256912097</v>
      </c>
      <c r="AD22" s="44">
        <v>-24.641020054978529</v>
      </c>
      <c r="AE22" s="45">
        <f t="shared" si="6"/>
        <v>-24.339431688490262</v>
      </c>
      <c r="AF22" s="48">
        <v>-24.610955475294269</v>
      </c>
      <c r="AG22" s="48">
        <v>-24.474468570951611</v>
      </c>
      <c r="AH22" s="48">
        <v>-24.81463059144005</v>
      </c>
      <c r="AI22" s="45">
        <f t="shared" si="7"/>
        <v>-24.633351545895309</v>
      </c>
      <c r="AJ22" s="48">
        <v>-25.993016818835727</v>
      </c>
      <c r="AK22" s="48">
        <v>-25.795967513272085</v>
      </c>
      <c r="AL22" s="48">
        <v>-26.895641616538583</v>
      </c>
      <c r="AM22" s="45">
        <f t="shared" si="8"/>
        <v>-26.228208649548801</v>
      </c>
      <c r="AN22" s="48">
        <v>-27.171161487421788</v>
      </c>
      <c r="AO22" s="48">
        <v>-27.180875602666493</v>
      </c>
      <c r="AP22" s="48">
        <v>-26.117394627657536</v>
      </c>
      <c r="AQ22" s="45">
        <f t="shared" si="9"/>
        <v>-26.823143905915273</v>
      </c>
      <c r="AR22" s="51">
        <v>49</v>
      </c>
      <c r="AS22" s="44">
        <v>-26.469531920796644</v>
      </c>
      <c r="AT22" s="44">
        <v>-25.698955628479624</v>
      </c>
      <c r="AU22" s="44">
        <v>-25.315573489705077</v>
      </c>
      <c r="AV22" s="45">
        <f t="shared" si="10"/>
        <v>-25.828020346327111</v>
      </c>
      <c r="AW22" s="44">
        <v>-25.740717499134774</v>
      </c>
      <c r="AX22" s="44">
        <v>-26.120586784370264</v>
      </c>
      <c r="AY22" s="44">
        <v>-25.842430695196338</v>
      </c>
      <c r="AZ22" s="45">
        <f t="shared" si="11"/>
        <v>-25.901244992900459</v>
      </c>
      <c r="BA22" s="52">
        <v>-25.06</v>
      </c>
      <c r="BB22" s="53">
        <v>-25.55169149110792</v>
      </c>
      <c r="BC22" s="49">
        <v>-25.875073867814809</v>
      </c>
      <c r="BD22" s="45">
        <f t="shared" si="12"/>
        <v>-25.495588452974243</v>
      </c>
      <c r="BE22" s="51">
        <v>87</v>
      </c>
      <c r="BF22" s="44">
        <v>-25.947459309236699</v>
      </c>
      <c r="BG22" s="44">
        <v>-25.489055915049878</v>
      </c>
      <c r="BH22" s="44">
        <v>-25.51580525743092</v>
      </c>
      <c r="BI22" s="45">
        <f t="shared" si="14"/>
        <v>-25.650773493905831</v>
      </c>
      <c r="BJ22" s="48">
        <v>-27.812592148518274</v>
      </c>
      <c r="BK22" s="48">
        <v>-26.771385668213394</v>
      </c>
      <c r="BL22" s="48">
        <v>-26.289602911055837</v>
      </c>
      <c r="BM22" s="45">
        <f t="shared" si="13"/>
        <v>-26.957860242595832</v>
      </c>
    </row>
    <row r="23" spans="1:65">
      <c r="A23" s="43">
        <v>69</v>
      </c>
      <c r="B23" s="44">
        <v>-24.091227308521397</v>
      </c>
      <c r="C23" s="44">
        <v>-23.980579651100971</v>
      </c>
      <c r="D23" s="44">
        <v>-24.633220571402543</v>
      </c>
      <c r="E23" s="45">
        <f t="shared" si="0"/>
        <v>-24.235009177008305</v>
      </c>
      <c r="F23" s="44">
        <v>-27.091764356072304</v>
      </c>
      <c r="G23" s="44">
        <v>-27.102076370972664</v>
      </c>
      <c r="H23" s="44">
        <v>-26.70387988911714</v>
      </c>
      <c r="I23" s="46">
        <f t="shared" si="1"/>
        <v>-26.965906872054035</v>
      </c>
      <c r="J23" s="43">
        <v>69</v>
      </c>
      <c r="K23" s="44">
        <v>-26.127748457789526</v>
      </c>
      <c r="L23" s="44">
        <v>-25.906309042784606</v>
      </c>
      <c r="M23" s="44">
        <v>-25.813752162709768</v>
      </c>
      <c r="N23" s="45">
        <f t="shared" si="2"/>
        <v>-25.9492698877613</v>
      </c>
      <c r="O23" s="44">
        <v>-28.248175338875512</v>
      </c>
      <c r="P23" s="44">
        <v>-27.931980456889242</v>
      </c>
      <c r="Q23" s="44">
        <v>-28.014572177775669</v>
      </c>
      <c r="R23" s="45">
        <f t="shared" si="3"/>
        <v>-28.064909324513476</v>
      </c>
      <c r="S23" s="48">
        <v>-26.140806321155367</v>
      </c>
      <c r="T23" s="48">
        <v>-26.175469066232726</v>
      </c>
      <c r="U23" s="48">
        <v>-26.263597945660791</v>
      </c>
      <c r="V23" s="45">
        <f t="shared" si="4"/>
        <v>-26.193291111016293</v>
      </c>
      <c r="W23" s="49">
        <v>-27.835124188776046</v>
      </c>
      <c r="X23" s="49">
        <v>-28.289897476855302</v>
      </c>
      <c r="Y23" s="48">
        <v>-26.263597945660791</v>
      </c>
      <c r="Z23" s="50">
        <f t="shared" si="5"/>
        <v>-27.462873203764048</v>
      </c>
      <c r="AA23" s="51">
        <v>52</v>
      </c>
      <c r="AB23" s="44">
        <v>-24.490305610001467</v>
      </c>
      <c r="AC23" s="44">
        <v>-24.843839726345706</v>
      </c>
      <c r="AD23" s="44">
        <v>-25.54960547829188</v>
      </c>
      <c r="AE23" s="45">
        <f t="shared" si="6"/>
        <v>-24.961250271546351</v>
      </c>
      <c r="AF23" s="48">
        <v>-25.444520026601676</v>
      </c>
      <c r="AG23" s="48">
        <v>-24.526735752321489</v>
      </c>
      <c r="AH23" s="48">
        <v>-24.859548415690472</v>
      </c>
      <c r="AI23" s="45">
        <f t="shared" si="7"/>
        <v>-24.943601398204546</v>
      </c>
      <c r="AJ23" s="48">
        <v>-25.25673914395129</v>
      </c>
      <c r="AK23" s="48">
        <v>-26.221495904077621</v>
      </c>
      <c r="AL23" s="48">
        <v>-26.985474935337308</v>
      </c>
      <c r="AM23" s="45">
        <f t="shared" si="8"/>
        <v>-26.154569994455404</v>
      </c>
      <c r="AN23" s="48">
        <v>-27.178883145530346</v>
      </c>
      <c r="AO23" s="48">
        <v>-26.900424651115497</v>
      </c>
      <c r="AP23" s="48">
        <v>-26.077611835331574</v>
      </c>
      <c r="AQ23" s="45">
        <f t="shared" si="9"/>
        <v>-26.71897321065914</v>
      </c>
      <c r="AR23" s="51">
        <v>53</v>
      </c>
      <c r="AS23" s="44">
        <v>-25.8444770984424</v>
      </c>
      <c r="AT23" s="44">
        <v>-25.864369275821041</v>
      </c>
      <c r="AU23" s="44">
        <v>-24.947449472758411</v>
      </c>
      <c r="AV23" s="45">
        <f t="shared" si="10"/>
        <v>-25.552098615673952</v>
      </c>
      <c r="AW23" s="44">
        <v>-25.677062261156909</v>
      </c>
      <c r="AX23" s="44">
        <v>-25.841314967675466</v>
      </c>
      <c r="AY23" s="44">
        <v>-26.176688138144034</v>
      </c>
      <c r="AZ23" s="45">
        <f t="shared" si="11"/>
        <v>-25.898355122325469</v>
      </c>
      <c r="BA23" s="52">
        <v>-25.17</v>
      </c>
      <c r="BB23" s="53">
        <v>-25.521021296899303</v>
      </c>
      <c r="BC23" s="49">
        <v>-25.620939315618212</v>
      </c>
      <c r="BD23" s="45">
        <f t="shared" si="12"/>
        <v>-25.437320204172508</v>
      </c>
      <c r="BE23" s="51"/>
      <c r="BF23" s="44"/>
      <c r="BG23" s="44"/>
      <c r="BH23" s="44"/>
      <c r="BI23" s="45"/>
      <c r="BJ23" s="48"/>
      <c r="BK23" s="48"/>
      <c r="BL23" s="48"/>
      <c r="BM23" s="45"/>
    </row>
    <row r="24" spans="1:65">
      <c r="A24" s="43">
        <v>73</v>
      </c>
      <c r="B24" s="44">
        <v>-24.643317518164576</v>
      </c>
      <c r="C24" s="44">
        <v>-24.932941504440898</v>
      </c>
      <c r="D24" s="44">
        <v>-24.43958655108403</v>
      </c>
      <c r="E24" s="45">
        <f t="shared" si="0"/>
        <v>-24.671948524563167</v>
      </c>
      <c r="F24" s="44">
        <v>-26.889535115342046</v>
      </c>
      <c r="G24" s="44">
        <v>-27.053639827748366</v>
      </c>
      <c r="H24" s="44">
        <v>-26.780579903675232</v>
      </c>
      <c r="I24" s="46">
        <f t="shared" si="1"/>
        <v>-26.907918282255213</v>
      </c>
      <c r="J24" s="43">
        <v>73</v>
      </c>
      <c r="K24" s="44">
        <v>-26.399998097020177</v>
      </c>
      <c r="L24" s="44">
        <v>-25.997952547691419</v>
      </c>
      <c r="M24" s="44">
        <v>-24.821141896910671</v>
      </c>
      <c r="N24" s="45">
        <f t="shared" si="2"/>
        <v>-25.739697513874091</v>
      </c>
      <c r="O24" s="44">
        <v>-28.11406047330318</v>
      </c>
      <c r="P24" s="44">
        <v>-27.99330415437846</v>
      </c>
      <c r="Q24" s="44">
        <v>-28.105956294314279</v>
      </c>
      <c r="R24" s="45">
        <f t="shared" si="3"/>
        <v>-28.071106973998639</v>
      </c>
      <c r="S24" s="48">
        <v>-26.377240975980321</v>
      </c>
      <c r="T24" s="48">
        <v>-26.682674765050908</v>
      </c>
      <c r="U24" s="48">
        <v>-26.21628058610434</v>
      </c>
      <c r="V24" s="45">
        <f t="shared" si="4"/>
        <v>-26.425398775711859</v>
      </c>
      <c r="W24" s="49">
        <v>-27.643809121957236</v>
      </c>
      <c r="X24" s="49">
        <v>-28.416149044817551</v>
      </c>
      <c r="Y24" s="48">
        <v>-26.21628058610434</v>
      </c>
      <c r="Z24" s="50">
        <f t="shared" si="5"/>
        <v>-27.425412917626375</v>
      </c>
      <c r="AA24" s="51">
        <v>56</v>
      </c>
      <c r="AB24" s="44">
        <v>-24.862752017357639</v>
      </c>
      <c r="AC24" s="44">
        <v>-24.683411344765549</v>
      </c>
      <c r="AD24" s="44">
        <v>-24.797159755942918</v>
      </c>
      <c r="AE24" s="45">
        <f t="shared" si="6"/>
        <v>-24.781107706022038</v>
      </c>
      <c r="AF24" s="48">
        <v>-26.524362250864556</v>
      </c>
      <c r="AG24" s="48">
        <v>-24.098216831988083</v>
      </c>
      <c r="AH24" s="48">
        <v>-26.382282942991765</v>
      </c>
      <c r="AI24" s="45">
        <f t="shared" si="7"/>
        <v>-25.668287341948133</v>
      </c>
      <c r="AJ24" s="48">
        <v>-26.680439856766913</v>
      </c>
      <c r="AK24" s="48">
        <v>-26.287146360906249</v>
      </c>
      <c r="AL24" s="48">
        <v>-27.486991549266339</v>
      </c>
      <c r="AM24" s="45">
        <f t="shared" si="8"/>
        <v>-26.81819258897983</v>
      </c>
      <c r="AN24" s="48">
        <v>-27.185137627968462</v>
      </c>
      <c r="AO24" s="48">
        <v>-27.19743065228203</v>
      </c>
      <c r="AP24" s="48">
        <v>-26.282268288580429</v>
      </c>
      <c r="AQ24" s="45">
        <f t="shared" si="9"/>
        <v>-26.888278856276973</v>
      </c>
      <c r="AR24" s="51">
        <v>57</v>
      </c>
      <c r="AS24" s="44">
        <v>-25.440602831606039</v>
      </c>
      <c r="AT24" s="44">
        <v>-26.147657451835173</v>
      </c>
      <c r="AU24" s="44">
        <v>-25.197470435295358</v>
      </c>
      <c r="AV24" s="45">
        <f t="shared" si="10"/>
        <v>-25.595243572912192</v>
      </c>
      <c r="AW24" s="44">
        <v>-25.788289429153373</v>
      </c>
      <c r="AX24" s="44">
        <v>-26.426965364912768</v>
      </c>
      <c r="AY24" s="44">
        <v>-25.827050530208908</v>
      </c>
      <c r="AZ24" s="45">
        <f t="shared" si="11"/>
        <v>-26.014101774758348</v>
      </c>
      <c r="BA24" s="52">
        <v>-25.49</v>
      </c>
      <c r="BB24" s="53">
        <v>-25.443644954712386</v>
      </c>
      <c r="BC24" s="49">
        <v>-24.801087276591488</v>
      </c>
      <c r="BD24" s="45">
        <f t="shared" si="12"/>
        <v>-25.244910743767957</v>
      </c>
      <c r="BE24" s="51"/>
      <c r="BF24" s="44"/>
      <c r="BG24" s="44"/>
      <c r="BH24" s="44"/>
      <c r="BI24" s="45"/>
      <c r="BJ24" s="48"/>
      <c r="BK24" s="48"/>
      <c r="BL24" s="48"/>
      <c r="BM24" s="45"/>
    </row>
    <row r="25" spans="1:65">
      <c r="A25" s="43">
        <v>77</v>
      </c>
      <c r="B25" s="44">
        <v>-23.973907610436033</v>
      </c>
      <c r="C25" s="44">
        <v>-24.695941289649078</v>
      </c>
      <c r="D25" s="44">
        <v>-25.078028185420994</v>
      </c>
      <c r="E25" s="45">
        <f t="shared" si="0"/>
        <v>-24.582625695168701</v>
      </c>
      <c r="F25" s="44">
        <v>-27.258828249266955</v>
      </c>
      <c r="G25" s="44">
        <v>-27.179628275351025</v>
      </c>
      <c r="H25" s="44">
        <v>-26.825944931567992</v>
      </c>
      <c r="I25" s="46">
        <f t="shared" si="1"/>
        <v>-27.088133818728654</v>
      </c>
      <c r="J25" s="43">
        <v>77</v>
      </c>
      <c r="K25" s="44">
        <v>-26.355497688625565</v>
      </c>
      <c r="L25" s="44">
        <v>-25.893724246506935</v>
      </c>
      <c r="M25" s="44">
        <v>-24.471138166547945</v>
      </c>
      <c r="N25" s="45">
        <f t="shared" si="2"/>
        <v>-25.573453367226815</v>
      </c>
      <c r="O25" s="44">
        <v>-28.009002038568649</v>
      </c>
      <c r="P25" s="44">
        <v>-28.194626345923876</v>
      </c>
      <c r="Q25" s="44">
        <v>-28.273745229720689</v>
      </c>
      <c r="R25" s="45">
        <f t="shared" si="3"/>
        <v>-28.159124538071069</v>
      </c>
      <c r="S25" s="48">
        <v>-25.94168656486038</v>
      </c>
      <c r="T25" s="48">
        <v>-26.41739324575693</v>
      </c>
      <c r="U25" s="48">
        <v>-26.387546580585905</v>
      </c>
      <c r="V25" s="45">
        <f t="shared" si="4"/>
        <v>-26.248875463734407</v>
      </c>
      <c r="W25" s="49">
        <v>-27.646826462443059</v>
      </c>
      <c r="X25" s="49">
        <v>-28.059288040928191</v>
      </c>
      <c r="Y25" s="48">
        <v>-26.387546580585905</v>
      </c>
      <c r="Z25" s="50">
        <f t="shared" si="5"/>
        <v>-27.364553694652386</v>
      </c>
      <c r="AA25" s="51">
        <v>60</v>
      </c>
      <c r="AB25" s="44">
        <v>-25.123215508484286</v>
      </c>
      <c r="AC25" s="44">
        <v>-26.11881956122291</v>
      </c>
      <c r="AD25" s="44">
        <v>-23.95307614638876</v>
      </c>
      <c r="AE25" s="45">
        <f t="shared" si="6"/>
        <v>-25.065037072031988</v>
      </c>
      <c r="AF25" s="48">
        <v>-24.819228807461066</v>
      </c>
      <c r="AG25" s="48">
        <v>-25.422195452560903</v>
      </c>
      <c r="AH25" s="48">
        <v>-25.871446178167563</v>
      </c>
      <c r="AI25" s="45">
        <f t="shared" si="7"/>
        <v>-25.370956812729844</v>
      </c>
      <c r="AJ25" s="48">
        <v>-26.789826017280642</v>
      </c>
      <c r="AK25" s="48">
        <v>-25.882284824033178</v>
      </c>
      <c r="AL25" s="48">
        <v>-27.438180615510039</v>
      </c>
      <c r="AM25" s="45">
        <f t="shared" si="8"/>
        <v>-26.703430485607953</v>
      </c>
      <c r="AN25" s="48">
        <v>-26.733847248974875</v>
      </c>
      <c r="AO25" s="48">
        <v>-26.561666391127755</v>
      </c>
      <c r="AP25" s="48">
        <v>-26.468599699021613</v>
      </c>
      <c r="AQ25" s="45">
        <f t="shared" si="9"/>
        <v>-26.588037779708078</v>
      </c>
      <c r="AR25" s="51">
        <v>61</v>
      </c>
      <c r="AS25" s="44">
        <v>-24.86490838301339</v>
      </c>
      <c r="AT25" s="44">
        <v>-26.14940957440329</v>
      </c>
      <c r="AU25" s="44">
        <v>-24.826303325645174</v>
      </c>
      <c r="AV25" s="45">
        <f t="shared" si="10"/>
        <v>-25.280207094353951</v>
      </c>
      <c r="AW25" s="44">
        <v>-25.484062638288815</v>
      </c>
      <c r="AX25" s="44">
        <v>-25.795313203016704</v>
      </c>
      <c r="AY25" s="44">
        <v>-25.453895414438829</v>
      </c>
      <c r="AZ25" s="45">
        <f t="shared" si="11"/>
        <v>-25.57775708524812</v>
      </c>
      <c r="BA25" s="52">
        <v>-25.67</v>
      </c>
      <c r="BB25" s="53">
        <v>-25.950034561669959</v>
      </c>
      <c r="BC25" s="49">
        <v>-25.443844051612572</v>
      </c>
      <c r="BD25" s="45">
        <f t="shared" si="12"/>
        <v>-25.687959537760843</v>
      </c>
      <c r="BE25" s="51"/>
      <c r="BF25" s="44"/>
      <c r="BG25" s="44"/>
      <c r="BH25" s="44"/>
      <c r="BI25" s="45"/>
      <c r="BJ25" s="48"/>
      <c r="BK25" s="48"/>
      <c r="BL25" s="48"/>
      <c r="BM25" s="45"/>
    </row>
    <row r="26" spans="1:65">
      <c r="A26" s="43">
        <v>81</v>
      </c>
      <c r="B26" s="44"/>
      <c r="C26" s="44">
        <v>-25.792372588184712</v>
      </c>
      <c r="D26" s="44">
        <v>-25.265679519906499</v>
      </c>
      <c r="E26" s="45">
        <f t="shared" si="0"/>
        <v>-25.529026054045605</v>
      </c>
      <c r="F26" s="44">
        <v>-27.371453027111595</v>
      </c>
      <c r="G26" s="44">
        <v>-26.177302648557834</v>
      </c>
      <c r="H26" s="44">
        <v>-26.441814262768091</v>
      </c>
      <c r="I26" s="46">
        <f t="shared" si="1"/>
        <v>-26.663523312812504</v>
      </c>
      <c r="J26" s="43">
        <v>81</v>
      </c>
      <c r="K26" s="44">
        <v>-25.826935424285331</v>
      </c>
      <c r="L26" s="44">
        <v>-25.584345859513355</v>
      </c>
      <c r="M26" s="44">
        <v>-26.253736199065301</v>
      </c>
      <c r="N26" s="45">
        <f t="shared" si="2"/>
        <v>-25.888339160954661</v>
      </c>
      <c r="O26" s="44">
        <v>-28.214710733652016</v>
      </c>
      <c r="P26" s="44">
        <v>-28.345701352223582</v>
      </c>
      <c r="Q26" s="44">
        <v>-28.057550007054353</v>
      </c>
      <c r="R26" s="45">
        <f t="shared" si="3"/>
        <v>-28.205987364309987</v>
      </c>
      <c r="S26" s="48">
        <v>-26.157584236141751</v>
      </c>
      <c r="T26" s="48">
        <v>-26.83063992042516</v>
      </c>
      <c r="U26" s="48">
        <v>-25.962685684753467</v>
      </c>
      <c r="V26" s="45">
        <f t="shared" si="4"/>
        <v>-26.316969947106795</v>
      </c>
      <c r="W26" s="49">
        <v>-27.894907272786096</v>
      </c>
      <c r="X26" s="49">
        <v>-28.293904701830165</v>
      </c>
      <c r="Y26" s="48">
        <v>-25.962685684753467</v>
      </c>
      <c r="Z26" s="50">
        <f t="shared" si="5"/>
        <v>-27.383832553123241</v>
      </c>
      <c r="AA26" s="51">
        <v>64</v>
      </c>
      <c r="AB26" s="44">
        <v>-25.040677678616742</v>
      </c>
      <c r="AC26" s="44">
        <v>-26.964744000717449</v>
      </c>
      <c r="AD26" s="44">
        <v>-26.024058556757236</v>
      </c>
      <c r="AE26" s="45">
        <f t="shared" si="6"/>
        <v>-26.00982674536381</v>
      </c>
      <c r="AF26" s="48">
        <v>-24.896898501827984</v>
      </c>
      <c r="AG26" s="48">
        <v>-25.39436375107891</v>
      </c>
      <c r="AH26" s="48">
        <v>-25.258325033791913</v>
      </c>
      <c r="AI26" s="45">
        <f t="shared" si="7"/>
        <v>-25.183195762232931</v>
      </c>
      <c r="AJ26" s="48">
        <v>-25.401196761981961</v>
      </c>
      <c r="AK26" s="48">
        <v>-24.43167922372195</v>
      </c>
      <c r="AL26" s="48">
        <v>-26.829568399386638</v>
      </c>
      <c r="AM26" s="45">
        <f t="shared" si="8"/>
        <v>-25.554148128363511</v>
      </c>
      <c r="AN26" s="48">
        <v>-26.462275974711481</v>
      </c>
      <c r="AO26" s="48">
        <v>-26.388340313291756</v>
      </c>
      <c r="AP26" s="48">
        <v>-26.401268506736393</v>
      </c>
      <c r="AQ26" s="45">
        <f t="shared" si="9"/>
        <v>-26.417294931579875</v>
      </c>
      <c r="AR26" s="51">
        <v>65</v>
      </c>
      <c r="AS26" s="44">
        <v>-24.768595898033556</v>
      </c>
      <c r="AT26" s="44">
        <v>-26.448736560406481</v>
      </c>
      <c r="AU26" s="44">
        <v>-25.968484238902601</v>
      </c>
      <c r="AV26" s="45">
        <f t="shared" si="10"/>
        <v>-25.728605565780882</v>
      </c>
      <c r="AW26" s="44">
        <v>-25.674535545204368</v>
      </c>
      <c r="AX26" s="44">
        <v>-26.203568088829996</v>
      </c>
      <c r="AY26" s="44">
        <v>-24.956035236449807</v>
      </c>
      <c r="AZ26" s="45">
        <f t="shared" si="11"/>
        <v>-25.611379623494724</v>
      </c>
      <c r="BA26" s="52">
        <v>-25.42</v>
      </c>
      <c r="BB26" s="53">
        <v>-25.383642630900326</v>
      </c>
      <c r="BC26" s="49">
        <v>-26.034021024645568</v>
      </c>
      <c r="BD26" s="45">
        <f t="shared" si="12"/>
        <v>-25.612554551848632</v>
      </c>
      <c r="BE26" s="51"/>
      <c r="BF26" s="44"/>
      <c r="BG26" s="44"/>
      <c r="BH26" s="44"/>
      <c r="BI26" s="45"/>
      <c r="BJ26" s="48"/>
      <c r="BK26" s="48"/>
      <c r="BL26" s="48"/>
      <c r="BM26" s="45"/>
    </row>
    <row r="27" spans="1:65">
      <c r="A27" s="43">
        <v>85</v>
      </c>
      <c r="B27" s="44"/>
      <c r="C27" s="44">
        <v>-25.876190564759312</v>
      </c>
      <c r="D27" s="44">
        <v>-25.610909778955797</v>
      </c>
      <c r="E27" s="45">
        <f t="shared" si="0"/>
        <v>-25.743550171857557</v>
      </c>
      <c r="F27" s="44">
        <v>-27.295400670064769</v>
      </c>
      <c r="G27" s="44">
        <v>-26.963121370882146</v>
      </c>
      <c r="H27" s="44">
        <v>-26.505019386087817</v>
      </c>
      <c r="I27" s="46">
        <f t="shared" si="1"/>
        <v>-26.921180475678245</v>
      </c>
      <c r="J27" s="43">
        <v>85</v>
      </c>
      <c r="K27" s="44">
        <v>-26.877112849033967</v>
      </c>
      <c r="L27" s="44">
        <v>-26.527151135466568</v>
      </c>
      <c r="M27" s="44">
        <v>-25.944254319842027</v>
      </c>
      <c r="N27" s="45">
        <f t="shared" si="2"/>
        <v>-26.449506101447522</v>
      </c>
      <c r="O27" s="44">
        <v>-28.167710241970088</v>
      </c>
      <c r="P27" s="44">
        <v>-28.26954036171313</v>
      </c>
      <c r="Q27" s="44">
        <v>-28.486595996725374</v>
      </c>
      <c r="R27" s="45">
        <f t="shared" si="3"/>
        <v>-28.307948866802864</v>
      </c>
      <c r="S27" s="48">
        <v>-26.751802140944339</v>
      </c>
      <c r="T27" s="48">
        <v>-27.258569591103704</v>
      </c>
      <c r="U27" s="48">
        <v>-26.072516234024032</v>
      </c>
      <c r="V27" s="45">
        <f t="shared" si="4"/>
        <v>-26.694295988690694</v>
      </c>
      <c r="W27" s="49">
        <v>-27.616705562382545</v>
      </c>
      <c r="X27" s="49">
        <v>-28.38410334914694</v>
      </c>
      <c r="Y27" s="48">
        <v>-26.072516234024032</v>
      </c>
      <c r="Z27" s="50">
        <f t="shared" si="5"/>
        <v>-27.357775048517841</v>
      </c>
      <c r="AA27" s="51">
        <v>68</v>
      </c>
      <c r="AB27" s="44">
        <v>-25.493712777699244</v>
      </c>
      <c r="AC27" s="44">
        <v>-26.830500013452255</v>
      </c>
      <c r="AD27" s="44">
        <v>-25.764812072978884</v>
      </c>
      <c r="AE27" s="45">
        <f t="shared" si="6"/>
        <v>-26.029674954710128</v>
      </c>
      <c r="AF27" s="48">
        <v>-25.954120786643593</v>
      </c>
      <c r="AG27" s="54">
        <f>(AG26+AG28)/2</f>
        <v>-25.231573119285187</v>
      </c>
      <c r="AH27" s="48">
        <v>-26.052367705569896</v>
      </c>
      <c r="AI27" s="45">
        <f t="shared" si="7"/>
        <v>-25.746020537166228</v>
      </c>
      <c r="AJ27" s="48">
        <v>-26.059511322238414</v>
      </c>
      <c r="AK27" s="48">
        <v>-24.800233926172947</v>
      </c>
      <c r="AL27" s="48">
        <v>-26.802270854165535</v>
      </c>
      <c r="AM27" s="45">
        <f t="shared" si="8"/>
        <v>-25.887338700858965</v>
      </c>
      <c r="AN27" s="48">
        <v>-26.134565130213154</v>
      </c>
      <c r="AO27" s="48">
        <v>-26.055611245430661</v>
      </c>
      <c r="AP27" s="48">
        <v>-26.589570416189819</v>
      </c>
      <c r="AQ27" s="45">
        <f t="shared" si="9"/>
        <v>-26.259915597277878</v>
      </c>
      <c r="AR27" s="51">
        <v>69</v>
      </c>
      <c r="AS27" s="44">
        <v>-24.47306845398791</v>
      </c>
      <c r="AT27" s="44">
        <v>-26.216137860550624</v>
      </c>
      <c r="AU27" s="44">
        <v>-26.019179684373736</v>
      </c>
      <c r="AV27" s="45">
        <f t="shared" si="10"/>
        <v>-25.569461999637426</v>
      </c>
      <c r="AW27" s="44">
        <v>-25.485518049916557</v>
      </c>
      <c r="AX27" s="44">
        <v>-26.098318204177779</v>
      </c>
      <c r="AY27" s="44">
        <v>-25.102516328903487</v>
      </c>
      <c r="AZ27" s="45">
        <f t="shared" si="11"/>
        <v>-25.562117527665944</v>
      </c>
      <c r="BA27" s="52">
        <v>-25.66</v>
      </c>
      <c r="BB27" s="53">
        <v>-25.503165840117298</v>
      </c>
      <c r="BC27" s="49">
        <v>-25.439955350950594</v>
      </c>
      <c r="BD27" s="45">
        <f t="shared" si="12"/>
        <v>-25.534373730355966</v>
      </c>
      <c r="BE27" s="51"/>
      <c r="BF27" s="44"/>
      <c r="BG27" s="44"/>
      <c r="BH27" s="44"/>
      <c r="BI27" s="45"/>
      <c r="BJ27" s="48"/>
      <c r="BK27" s="48"/>
      <c r="BL27" s="48"/>
      <c r="BM27" s="45"/>
    </row>
    <row r="28" spans="1:65">
      <c r="A28" s="43">
        <v>89</v>
      </c>
      <c r="B28" s="44"/>
      <c r="C28" s="44"/>
      <c r="D28" s="44"/>
      <c r="E28" s="45"/>
      <c r="F28" s="44">
        <v>-27.046272991922983</v>
      </c>
      <c r="G28" s="44">
        <v>-27.527126133327869</v>
      </c>
      <c r="H28" s="44">
        <v>-27.308459160889306</v>
      </c>
      <c r="I28" s="46">
        <f t="shared" si="1"/>
        <v>-27.293952762046718</v>
      </c>
      <c r="J28" s="43">
        <v>89</v>
      </c>
      <c r="K28" s="44">
        <v>-25.258504423451416</v>
      </c>
      <c r="L28" s="44">
        <v>-25.678725771191008</v>
      </c>
      <c r="M28" s="44">
        <v>-26.131351970590636</v>
      </c>
      <c r="N28" s="45">
        <f t="shared" si="2"/>
        <v>-25.689527388411022</v>
      </c>
      <c r="O28" s="44">
        <v>-28.432500331354209</v>
      </c>
      <c r="P28" s="44">
        <v>-28.282268214691953</v>
      </c>
      <c r="Q28" s="44">
        <v>-27.963942204592858</v>
      </c>
      <c r="R28" s="45">
        <f t="shared" si="3"/>
        <v>-28.226236916879671</v>
      </c>
      <c r="S28" s="48">
        <v>-26.764434476627354</v>
      </c>
      <c r="T28" s="48">
        <v>-26.764811476212284</v>
      </c>
      <c r="U28" s="48">
        <v>-26.811576106913787</v>
      </c>
      <c r="V28" s="45">
        <f t="shared" si="4"/>
        <v>-26.780274019917808</v>
      </c>
      <c r="W28" s="49">
        <v>-28.017429289889996</v>
      </c>
      <c r="X28" s="49">
        <v>-28.444469403429157</v>
      </c>
      <c r="Y28" s="48">
        <v>-26.811576106913787</v>
      </c>
      <c r="Z28" s="50">
        <f t="shared" si="5"/>
        <v>-27.757824933410983</v>
      </c>
      <c r="AA28" s="51">
        <v>72</v>
      </c>
      <c r="AB28" s="44">
        <v>-25.52029499133878</v>
      </c>
      <c r="AC28" s="44">
        <v>-26.30589652930237</v>
      </c>
      <c r="AD28" s="44">
        <v>-26.095248618060523</v>
      </c>
      <c r="AE28" s="45">
        <f t="shared" si="6"/>
        <v>-25.973813379567222</v>
      </c>
      <c r="AF28" s="48">
        <v>-26.115400810448328</v>
      </c>
      <c r="AG28" s="48">
        <v>-25.068782487491461</v>
      </c>
      <c r="AH28" s="48">
        <v>-26.034157255847688</v>
      </c>
      <c r="AI28" s="45">
        <f t="shared" si="7"/>
        <v>-25.739446851262489</v>
      </c>
      <c r="AJ28" s="48">
        <v>-25.960649005659629</v>
      </c>
      <c r="AK28" s="48">
        <v>-25.89386118370496</v>
      </c>
      <c r="AL28" s="48">
        <v>-26.812938466657254</v>
      </c>
      <c r="AM28" s="45">
        <f t="shared" si="8"/>
        <v>-26.222482885340614</v>
      </c>
      <c r="AN28" s="48">
        <v>-26.226255112933831</v>
      </c>
      <c r="AO28" s="48">
        <v>-26.165463839092375</v>
      </c>
      <c r="AP28" s="48">
        <v>-26.679763493303398</v>
      </c>
      <c r="AQ28" s="45">
        <f t="shared" si="9"/>
        <v>-26.357160815109868</v>
      </c>
      <c r="AR28" s="51">
        <v>73</v>
      </c>
      <c r="AS28" s="44">
        <v>-25.493141235510656</v>
      </c>
      <c r="AT28" s="44">
        <v>-26.337723811249113</v>
      </c>
      <c r="AU28" s="44">
        <v>-25.808076942633058</v>
      </c>
      <c r="AV28" s="45">
        <f t="shared" si="10"/>
        <v>-25.87964732979761</v>
      </c>
      <c r="AW28" s="44">
        <v>-25.125485251932687</v>
      </c>
      <c r="AX28" s="44">
        <v>-25.871634139813462</v>
      </c>
      <c r="AY28" s="44">
        <v>-25.466518468790856</v>
      </c>
      <c r="AZ28" s="45">
        <f t="shared" si="11"/>
        <v>-25.487879286845669</v>
      </c>
      <c r="BA28" s="52">
        <v>-26.13</v>
      </c>
      <c r="BB28" s="53">
        <v>-26.163255987542136</v>
      </c>
      <c r="BC28" s="49">
        <v>-25.045854063190344</v>
      </c>
      <c r="BD28" s="45">
        <f t="shared" si="12"/>
        <v>-25.779703350244162</v>
      </c>
      <c r="BE28" s="51"/>
      <c r="BF28" s="44"/>
      <c r="BG28" s="44"/>
      <c r="BH28" s="44"/>
      <c r="BI28" s="45"/>
      <c r="BJ28" s="48"/>
      <c r="BK28" s="48"/>
      <c r="BL28" s="48"/>
      <c r="BM28" s="45"/>
    </row>
    <row r="29" spans="1:65">
      <c r="A29" s="43">
        <v>93</v>
      </c>
      <c r="B29" s="44"/>
      <c r="C29" s="44"/>
      <c r="D29" s="44"/>
      <c r="E29" s="45"/>
      <c r="F29" s="44">
        <v>-26.364240633461197</v>
      </c>
      <c r="G29" s="44">
        <v>-27.4634820808038</v>
      </c>
      <c r="H29" s="44">
        <v>-26.767153498792176</v>
      </c>
      <c r="I29" s="46">
        <f t="shared" si="1"/>
        <v>-26.864958737685726</v>
      </c>
      <c r="J29" s="43">
        <v>93</v>
      </c>
      <c r="K29" s="44">
        <v>-26.061025706801466</v>
      </c>
      <c r="L29" s="44">
        <v>-25.801718781634339</v>
      </c>
      <c r="M29" s="44">
        <v>-26.534849137300991</v>
      </c>
      <c r="N29" s="45">
        <f t="shared" si="2"/>
        <v>-26.132531208578936</v>
      </c>
      <c r="O29" s="44">
        <v>-28.329008526123726</v>
      </c>
      <c r="P29" s="44">
        <v>-28.058025878073074</v>
      </c>
      <c r="Q29" s="44">
        <v>-28.150638376043638</v>
      </c>
      <c r="R29" s="45">
        <f t="shared" si="3"/>
        <v>-28.179224260080144</v>
      </c>
      <c r="S29" s="48">
        <v>-26.754099377271906</v>
      </c>
      <c r="T29" s="48">
        <v>-26.669035985553798</v>
      </c>
      <c r="U29" s="48">
        <v>-26.359333611718995</v>
      </c>
      <c r="V29" s="45">
        <f t="shared" si="4"/>
        <v>-26.594156324848232</v>
      </c>
      <c r="W29" s="49">
        <v>-28.194229604624269</v>
      </c>
      <c r="X29" s="49">
        <v>-28.28301300072301</v>
      </c>
      <c r="Y29" s="48">
        <v>-26.359333611718995</v>
      </c>
      <c r="Z29" s="50">
        <f t="shared" si="5"/>
        <v>-27.612192072355423</v>
      </c>
      <c r="AA29" s="51">
        <v>76</v>
      </c>
      <c r="AB29" s="44">
        <v>-24.787647453291285</v>
      </c>
      <c r="AC29" s="44">
        <v>-26.641799631029954</v>
      </c>
      <c r="AD29" s="44">
        <v>-25.96943783037198</v>
      </c>
      <c r="AE29" s="45">
        <f t="shared" si="6"/>
        <v>-25.799628304897738</v>
      </c>
      <c r="AF29" s="48">
        <v>-26.454483662409245</v>
      </c>
      <c r="AG29" s="48">
        <v>-25.707954099188619</v>
      </c>
      <c r="AH29" s="48">
        <v>-26.738364114851247</v>
      </c>
      <c r="AI29" s="45">
        <f t="shared" si="7"/>
        <v>-26.300267292149702</v>
      </c>
      <c r="AJ29" s="48">
        <v>-25.692492122653871</v>
      </c>
      <c r="AK29" s="48">
        <v>-24.787089922774314</v>
      </c>
      <c r="AL29" s="48">
        <v>-26.355442472530285</v>
      </c>
      <c r="AM29" s="45">
        <f t="shared" si="8"/>
        <v>-25.611674839319491</v>
      </c>
      <c r="AN29" s="48">
        <v>-25.795543623817554</v>
      </c>
      <c r="AO29" s="48">
        <v>-25.201979412925002</v>
      </c>
      <c r="AP29" s="48">
        <v>-26.494511703855373</v>
      </c>
      <c r="AQ29" s="45">
        <f t="shared" si="9"/>
        <v>-25.830678246865975</v>
      </c>
      <c r="AR29" s="51">
        <v>77</v>
      </c>
      <c r="AS29" s="44">
        <v>-26.095571427357939</v>
      </c>
      <c r="AT29" s="44">
        <v>-26.194234393308463</v>
      </c>
      <c r="AU29" s="44">
        <v>-24.93452771346929</v>
      </c>
      <c r="AV29" s="45">
        <f t="shared" si="10"/>
        <v>-25.741444511378564</v>
      </c>
      <c r="AW29" s="44">
        <v>-24.099761270858345</v>
      </c>
      <c r="AX29" s="44">
        <v>-25.315999036696759</v>
      </c>
      <c r="AY29" s="44">
        <v>-25.421201440397919</v>
      </c>
      <c r="AZ29" s="45">
        <f t="shared" si="11"/>
        <v>-24.945653915984341</v>
      </c>
      <c r="BA29" s="52">
        <v>-26.01</v>
      </c>
      <c r="BB29" s="53">
        <v>-26.15535592034383</v>
      </c>
      <c r="BC29" s="49">
        <v>-25.738870713451632</v>
      </c>
      <c r="BD29" s="45">
        <f t="shared" si="12"/>
        <v>-25.968075544598488</v>
      </c>
      <c r="BE29" s="51"/>
      <c r="BF29" s="44"/>
      <c r="BG29" s="44"/>
      <c r="BH29" s="44"/>
      <c r="BI29" s="45"/>
      <c r="BJ29" s="48"/>
      <c r="BK29" s="48"/>
      <c r="BL29" s="48"/>
      <c r="BM29" s="45"/>
    </row>
    <row r="30" spans="1:65">
      <c r="A30" s="43"/>
      <c r="B30" s="55"/>
      <c r="C30" s="55"/>
      <c r="D30" s="55"/>
      <c r="E30" s="38"/>
      <c r="F30" s="55"/>
      <c r="G30" s="55"/>
      <c r="H30" s="55"/>
      <c r="I30" s="39"/>
      <c r="J30" s="43"/>
      <c r="K30" s="55"/>
      <c r="L30" s="55"/>
      <c r="M30" s="55"/>
      <c r="N30" s="38"/>
      <c r="O30" s="55"/>
      <c r="P30" s="55"/>
      <c r="Q30" s="55"/>
      <c r="R30" s="38"/>
      <c r="S30" s="55"/>
      <c r="T30" s="55"/>
      <c r="U30" s="55"/>
      <c r="V30" s="38"/>
      <c r="W30" s="55"/>
      <c r="X30" s="55"/>
      <c r="Y30" s="55"/>
      <c r="Z30" s="40"/>
      <c r="AA30" s="51">
        <v>80</v>
      </c>
      <c r="AB30" s="44">
        <v>-25.666078393068201</v>
      </c>
      <c r="AC30" s="44">
        <v>-27.287575967187468</v>
      </c>
      <c r="AD30" s="44">
        <v>-26.449033006815533</v>
      </c>
      <c r="AE30" s="45">
        <f t="shared" si="6"/>
        <v>-26.467562455690398</v>
      </c>
      <c r="AF30" s="48">
        <v>-25.94744053578982</v>
      </c>
      <c r="AG30" s="48">
        <v>-25.610810032822425</v>
      </c>
      <c r="AH30" s="48">
        <v>-26.084287831808055</v>
      </c>
      <c r="AI30" s="45">
        <f t="shared" si="7"/>
        <v>-25.880846133473437</v>
      </c>
      <c r="AJ30" s="48">
        <v>-24.856043149083295</v>
      </c>
      <c r="AK30" s="48">
        <v>-24.462175109807689</v>
      </c>
      <c r="AL30" s="48">
        <v>-26.467806857880504</v>
      </c>
      <c r="AM30" s="45">
        <f t="shared" si="8"/>
        <v>-25.26200837225716</v>
      </c>
      <c r="AN30" s="48">
        <v>-25.99082757034547</v>
      </c>
      <c r="AO30" s="48">
        <v>-24.775030148761726</v>
      </c>
      <c r="AP30" s="48">
        <v>-25.328630959653527</v>
      </c>
      <c r="AQ30" s="45">
        <f t="shared" si="9"/>
        <v>-25.364829559586909</v>
      </c>
      <c r="AR30" s="51">
        <v>81</v>
      </c>
      <c r="AS30" s="44">
        <v>-25.963230721871074</v>
      </c>
      <c r="AT30" s="44">
        <v>-24.678754067788415</v>
      </c>
      <c r="AU30" s="44">
        <v>-23.148176662648677</v>
      </c>
      <c r="AV30" s="45">
        <f t="shared" si="10"/>
        <v>-24.596720484102722</v>
      </c>
      <c r="AW30" s="44">
        <v>-24.100598523868509</v>
      </c>
      <c r="AX30" s="44">
        <v>-25.727229106585238</v>
      </c>
      <c r="AY30" s="44">
        <v>-25.068744647995985</v>
      </c>
      <c r="AZ30" s="45">
        <f t="shared" si="11"/>
        <v>-24.965524092816576</v>
      </c>
      <c r="BA30" s="52">
        <v>-25.8</v>
      </c>
      <c r="BB30" s="53">
        <v>-26.094341411514883</v>
      </c>
      <c r="BC30" s="49">
        <v>-25.463074711084797</v>
      </c>
      <c r="BD30" s="45">
        <f t="shared" si="12"/>
        <v>-25.785805374199896</v>
      </c>
      <c r="BE30" s="51"/>
      <c r="BF30" s="44"/>
      <c r="BG30" s="44"/>
      <c r="BH30" s="44"/>
      <c r="BI30" s="45"/>
      <c r="BJ30" s="48"/>
      <c r="BK30" s="48"/>
      <c r="BL30" s="48"/>
      <c r="BM30" s="45"/>
    </row>
    <row r="31" spans="1:65">
      <c r="A31" s="43"/>
      <c r="B31" s="55"/>
      <c r="C31" s="55"/>
      <c r="D31" s="55"/>
      <c r="E31" s="38"/>
      <c r="F31" s="55"/>
      <c r="G31" s="55"/>
      <c r="H31" s="55"/>
      <c r="I31" s="39"/>
      <c r="J31" s="43"/>
      <c r="K31" s="55"/>
      <c r="L31" s="55"/>
      <c r="M31" s="55"/>
      <c r="N31" s="38"/>
      <c r="O31" s="55"/>
      <c r="P31" s="55"/>
      <c r="Q31" s="55"/>
      <c r="R31" s="38"/>
      <c r="S31" s="55"/>
      <c r="T31" s="55"/>
      <c r="U31" s="55"/>
      <c r="V31" s="38"/>
      <c r="W31" s="55"/>
      <c r="X31" s="55"/>
      <c r="Y31" s="55"/>
      <c r="Z31" s="40"/>
      <c r="AA31" s="51">
        <v>84</v>
      </c>
      <c r="AB31" s="44">
        <v>-25.178426851235542</v>
      </c>
      <c r="AC31" s="44">
        <v>-27.042874786148875</v>
      </c>
      <c r="AD31" s="44">
        <v>-25.684387177737396</v>
      </c>
      <c r="AE31" s="45">
        <f t="shared" si="6"/>
        <v>-25.968562938373935</v>
      </c>
      <c r="AF31" s="48">
        <v>-26.656460507619524</v>
      </c>
      <c r="AG31" s="48">
        <v>-25.55882621546538</v>
      </c>
      <c r="AH31" s="48">
        <v>-26.604703294068184</v>
      </c>
      <c r="AI31" s="45">
        <f t="shared" si="7"/>
        <v>-26.273330005717696</v>
      </c>
      <c r="AJ31" s="48">
        <v>-24.989431764130448</v>
      </c>
      <c r="AK31" s="48">
        <v>-24.170718526046823</v>
      </c>
      <c r="AL31" s="48">
        <v>-26.293198043591065</v>
      </c>
      <c r="AM31" s="45">
        <f t="shared" si="8"/>
        <v>-25.151116111256112</v>
      </c>
      <c r="AN31" s="48">
        <v>-26.363414780506425</v>
      </c>
      <c r="AO31" s="48">
        <v>-25.239234973590715</v>
      </c>
      <c r="AP31" s="48">
        <v>-26.03888877082214</v>
      </c>
      <c r="AQ31" s="45">
        <f t="shared" si="9"/>
        <v>-25.88051284163976</v>
      </c>
      <c r="AR31" s="51">
        <v>85</v>
      </c>
      <c r="AS31" s="44">
        <v>-23.741388774631673</v>
      </c>
      <c r="AT31" s="44">
        <v>-25.244933243003924</v>
      </c>
      <c r="AU31" s="44">
        <v>-22.94085929278614</v>
      </c>
      <c r="AV31" s="45">
        <f t="shared" si="10"/>
        <v>-23.975727103473915</v>
      </c>
      <c r="AW31" s="44">
        <v>-24.296381248306275</v>
      </c>
      <c r="AX31" s="44">
        <v>-25.116261660724017</v>
      </c>
      <c r="AY31" s="44">
        <v>-25.012552865422524</v>
      </c>
      <c r="AZ31" s="45">
        <f t="shared" si="11"/>
        <v>-24.808398591484274</v>
      </c>
      <c r="BA31" s="55"/>
      <c r="BB31" s="55"/>
      <c r="BC31" s="55"/>
      <c r="BD31" s="38"/>
      <c r="BE31" s="51"/>
      <c r="BF31" s="44"/>
      <c r="BG31" s="44"/>
      <c r="BH31" s="44"/>
      <c r="BI31" s="45"/>
      <c r="BJ31" s="48"/>
      <c r="BK31" s="48"/>
      <c r="BL31" s="48"/>
      <c r="BM31" s="45"/>
    </row>
    <row r="32" spans="1:65">
      <c r="A32" s="43"/>
      <c r="B32" s="55"/>
      <c r="C32" s="55"/>
      <c r="D32" s="55"/>
      <c r="E32" s="38"/>
      <c r="F32" s="55"/>
      <c r="G32" s="55"/>
      <c r="H32" s="55"/>
      <c r="I32" s="39"/>
      <c r="J32" s="43"/>
      <c r="K32" s="55"/>
      <c r="L32" s="55"/>
      <c r="M32" s="55"/>
      <c r="N32" s="38"/>
      <c r="O32" s="55"/>
      <c r="P32" s="55"/>
      <c r="Q32" s="55"/>
      <c r="R32" s="38"/>
      <c r="S32" s="55"/>
      <c r="T32" s="55"/>
      <c r="U32" s="55"/>
      <c r="V32" s="38"/>
      <c r="W32" s="55"/>
      <c r="X32" s="55"/>
      <c r="Y32" s="55"/>
      <c r="Z32" s="40"/>
      <c r="AA32" s="51">
        <v>88</v>
      </c>
      <c r="AB32" s="44">
        <v>-26.75384089197513</v>
      </c>
      <c r="AC32" s="44">
        <v>-27.220076789212527</v>
      </c>
      <c r="AD32" s="44">
        <v>-26.005077261275108</v>
      </c>
      <c r="AE32" s="45">
        <f t="shared" si="6"/>
        <v>-26.659664980820921</v>
      </c>
      <c r="AF32" s="48">
        <v>-26.939366295451947</v>
      </c>
      <c r="AG32" s="48">
        <v>-26.133140324803232</v>
      </c>
      <c r="AH32" s="48">
        <v>-26.665600350179371</v>
      </c>
      <c r="AI32" s="45">
        <f t="shared" si="7"/>
        <v>-26.579368990144854</v>
      </c>
      <c r="AJ32" s="48">
        <v>-24.951506652907941</v>
      </c>
      <c r="AK32" s="48">
        <v>-24.032462900082674</v>
      </c>
      <c r="AL32" s="54">
        <f>(AL31+AL33)/2</f>
        <v>-26.038175636501904</v>
      </c>
      <c r="AM32" s="45">
        <f t="shared" si="8"/>
        <v>-25.00738172983084</v>
      </c>
      <c r="AN32" s="48">
        <v>-26.24364253264336</v>
      </c>
      <c r="AO32" s="48">
        <v>-24.600559677187803</v>
      </c>
      <c r="AP32" s="48">
        <v>-25.630897347777658</v>
      </c>
      <c r="AQ32" s="45">
        <f t="shared" si="9"/>
        <v>-25.491699852536275</v>
      </c>
      <c r="AR32" s="51">
        <v>89</v>
      </c>
      <c r="AS32" s="44">
        <v>-24.084148684540565</v>
      </c>
      <c r="AT32" s="44">
        <v>-25.316978729467344</v>
      </c>
      <c r="AU32" s="44">
        <v>-23.105999553602619</v>
      </c>
      <c r="AV32" s="45">
        <f t="shared" si="10"/>
        <v>-24.169042322536843</v>
      </c>
      <c r="AW32" s="44">
        <v>-25.32336058067078</v>
      </c>
      <c r="AX32" s="44">
        <v>-25.423992580731497</v>
      </c>
      <c r="AY32" s="44"/>
      <c r="AZ32" s="45">
        <f t="shared" si="11"/>
        <v>-25.373676580701137</v>
      </c>
      <c r="BA32" s="55"/>
      <c r="BB32" s="55"/>
      <c r="BC32" s="55"/>
      <c r="BD32" s="38"/>
      <c r="BE32" s="51"/>
      <c r="BF32" s="44"/>
      <c r="BG32" s="44"/>
      <c r="BH32" s="44"/>
      <c r="BI32" s="45"/>
      <c r="BJ32" s="48"/>
      <c r="BK32" s="48"/>
      <c r="BL32" s="48"/>
      <c r="BM32" s="45"/>
    </row>
    <row r="33" spans="1:65">
      <c r="A33" s="43"/>
      <c r="B33" s="55"/>
      <c r="C33" s="55"/>
      <c r="D33" s="55"/>
      <c r="E33" s="38"/>
      <c r="F33" s="55"/>
      <c r="G33" s="55"/>
      <c r="H33" s="55"/>
      <c r="I33" s="39"/>
      <c r="J33" s="43"/>
      <c r="K33" s="55"/>
      <c r="L33" s="55"/>
      <c r="M33" s="55"/>
      <c r="N33" s="38"/>
      <c r="O33" s="55"/>
      <c r="P33" s="55"/>
      <c r="Q33" s="55"/>
      <c r="R33" s="38"/>
      <c r="S33" s="55"/>
      <c r="T33" s="55"/>
      <c r="U33" s="55"/>
      <c r="V33" s="38"/>
      <c r="W33" s="55"/>
      <c r="X33" s="55"/>
      <c r="Y33" s="55"/>
      <c r="Z33" s="40"/>
      <c r="AA33" s="51">
        <v>92</v>
      </c>
      <c r="AB33" s="44">
        <v>-26.189850631698267</v>
      </c>
      <c r="AC33" s="44">
        <v>-26.172333223401168</v>
      </c>
      <c r="AD33" s="44">
        <v>-26.586955538910409</v>
      </c>
      <c r="AE33" s="45">
        <f t="shared" si="6"/>
        <v>-26.316379798003283</v>
      </c>
      <c r="AF33" s="48">
        <v>-26.668888217715576</v>
      </c>
      <c r="AG33" s="48">
        <v>-26.387700342728429</v>
      </c>
      <c r="AH33" s="48">
        <v>-26.892885233731015</v>
      </c>
      <c r="AI33" s="45">
        <f t="shared" si="7"/>
        <v>-26.649824598058341</v>
      </c>
      <c r="AJ33" s="48">
        <v>-25.545074816992621</v>
      </c>
      <c r="AK33" s="48">
        <v>-24.777648137641975</v>
      </c>
      <c r="AL33" s="48">
        <v>-25.783153229412743</v>
      </c>
      <c r="AM33" s="45">
        <f t="shared" si="8"/>
        <v>-25.36862539468245</v>
      </c>
      <c r="AN33" s="48">
        <v>-25.242562868812001</v>
      </c>
      <c r="AO33" s="48">
        <v>-25.132260630969824</v>
      </c>
      <c r="AP33" s="48">
        <v>-25.371509464638361</v>
      </c>
      <c r="AQ33" s="45">
        <f t="shared" si="9"/>
        <v>-25.24877765480673</v>
      </c>
      <c r="AR33" s="51"/>
      <c r="AS33" s="44">
        <v>-23.361727560938007</v>
      </c>
      <c r="AT33" s="44">
        <v>-24.348722270744258</v>
      </c>
      <c r="AU33" s="44">
        <v>-22.137928662151985</v>
      </c>
      <c r="AV33" s="45">
        <f t="shared" si="10"/>
        <v>-23.282792831278083</v>
      </c>
      <c r="AW33" s="44"/>
      <c r="AX33" s="44"/>
      <c r="AY33" s="44"/>
      <c r="AZ33" s="45"/>
      <c r="BA33" s="55"/>
      <c r="BB33" s="55"/>
      <c r="BC33" s="55"/>
      <c r="BD33" s="38"/>
      <c r="BE33" s="51"/>
      <c r="BF33" s="44"/>
      <c r="BG33" s="44"/>
      <c r="BH33" s="44"/>
      <c r="BI33" s="45"/>
      <c r="BJ33" s="48"/>
      <c r="BK33" s="48"/>
      <c r="BL33" s="48"/>
      <c r="BM33" s="45"/>
    </row>
    <row r="34" spans="1:65">
      <c r="A34" s="43"/>
      <c r="B34" s="55"/>
      <c r="C34" s="55"/>
      <c r="D34" s="55"/>
      <c r="E34" s="38"/>
      <c r="F34" s="55"/>
      <c r="G34" s="55"/>
      <c r="H34" s="55"/>
      <c r="I34" s="39"/>
      <c r="J34" s="43"/>
      <c r="K34" s="55"/>
      <c r="L34" s="55"/>
      <c r="M34" s="55"/>
      <c r="N34" s="38"/>
      <c r="O34" s="55"/>
      <c r="P34" s="55"/>
      <c r="Q34" s="55"/>
      <c r="R34" s="38"/>
      <c r="S34" s="55"/>
      <c r="T34" s="55"/>
      <c r="U34" s="55"/>
      <c r="V34" s="38"/>
      <c r="W34" s="55"/>
      <c r="X34" s="55"/>
      <c r="Y34" s="55"/>
      <c r="Z34" s="40"/>
      <c r="AA34" s="51">
        <v>96</v>
      </c>
      <c r="AB34" s="44">
        <v>-26.419586054414268</v>
      </c>
      <c r="AC34" s="44">
        <v>-24.852236639127657</v>
      </c>
      <c r="AD34" s="44">
        <v>-26.433027215718187</v>
      </c>
      <c r="AE34" s="45">
        <f t="shared" si="6"/>
        <v>-25.901616636420034</v>
      </c>
      <c r="AF34" s="48">
        <v>-26.296138213634791</v>
      </c>
      <c r="AG34" s="48">
        <v>-26.308894158820625</v>
      </c>
      <c r="AH34" s="48">
        <v>-26.104122814274</v>
      </c>
      <c r="AI34" s="45">
        <f t="shared" si="7"/>
        <v>-26.236385062243141</v>
      </c>
      <c r="AJ34" s="48">
        <v>-25.587439245840919</v>
      </c>
      <c r="AK34" s="48">
        <v>-22.373999680333718</v>
      </c>
      <c r="AL34" s="48">
        <v>-25.25434691467996</v>
      </c>
      <c r="AM34" s="45">
        <f t="shared" si="8"/>
        <v>-24.40526194695153</v>
      </c>
      <c r="AN34" s="48">
        <v>-25.934676110346533</v>
      </c>
      <c r="AO34" s="48">
        <v>-24.883075771741908</v>
      </c>
      <c r="AP34" s="48">
        <v>-25.092473999381291</v>
      </c>
      <c r="AQ34" s="45">
        <f t="shared" si="9"/>
        <v>-25.303408627156575</v>
      </c>
      <c r="AR34" s="51"/>
      <c r="AS34" s="44">
        <v>-23.415807041889245</v>
      </c>
      <c r="AT34" s="44">
        <v>-23.95720337314069</v>
      </c>
      <c r="AU34" s="44">
        <v>-22.446098964646431</v>
      </c>
      <c r="AV34" s="45">
        <f t="shared" si="10"/>
        <v>-23.273036459892126</v>
      </c>
      <c r="AW34" s="44"/>
      <c r="AX34" s="44"/>
      <c r="AY34" s="44"/>
      <c r="AZ34" s="45"/>
      <c r="BA34" s="55"/>
      <c r="BB34" s="55"/>
      <c r="BC34" s="55"/>
      <c r="BD34" s="38"/>
      <c r="BE34" s="51"/>
      <c r="BF34" s="44"/>
      <c r="BG34" s="44"/>
      <c r="BH34" s="44"/>
      <c r="BI34" s="45"/>
      <c r="BJ34" s="48"/>
      <c r="BK34" s="48"/>
      <c r="BL34" s="48"/>
      <c r="BM34" s="45"/>
    </row>
    <row r="35" spans="1:65">
      <c r="A35" s="43"/>
      <c r="B35" s="55"/>
      <c r="C35" s="55"/>
      <c r="D35" s="55"/>
      <c r="E35" s="38"/>
      <c r="F35" s="55"/>
      <c r="G35" s="55"/>
      <c r="H35" s="55"/>
      <c r="I35" s="39"/>
      <c r="J35" s="43"/>
      <c r="K35" s="55"/>
      <c r="L35" s="55"/>
      <c r="M35" s="55"/>
      <c r="N35" s="38"/>
      <c r="O35" s="55"/>
      <c r="P35" s="55"/>
      <c r="Q35" s="55"/>
      <c r="R35" s="38"/>
      <c r="S35" s="55"/>
      <c r="T35" s="55"/>
      <c r="U35" s="55"/>
      <c r="V35" s="38"/>
      <c r="W35" s="55"/>
      <c r="X35" s="55"/>
      <c r="Y35" s="55"/>
      <c r="Z35" s="40"/>
      <c r="AA35" s="51">
        <v>100</v>
      </c>
      <c r="AB35" s="44">
        <v>-26.626142855672597</v>
      </c>
      <c r="AC35" s="44">
        <v>-24.841866085280287</v>
      </c>
      <c r="AD35" s="44">
        <v>-26.852133946773943</v>
      </c>
      <c r="AE35" s="45">
        <f t="shared" si="6"/>
        <v>-26.106714295908944</v>
      </c>
      <c r="AF35" s="48">
        <v>-27.400288515514237</v>
      </c>
      <c r="AG35" s="48">
        <v>-26.054017899328219</v>
      </c>
      <c r="AH35" s="48">
        <v>-26.931885397293449</v>
      </c>
      <c r="AI35" s="45">
        <f t="shared" si="7"/>
        <v>-26.79539727071197</v>
      </c>
      <c r="AJ35" s="48">
        <v>-25.309613227141583</v>
      </c>
      <c r="AK35" s="48">
        <v>-24.291118426306472</v>
      </c>
      <c r="AL35" s="48">
        <v>-25.441597327281031</v>
      </c>
      <c r="AM35" s="45">
        <f t="shared" si="8"/>
        <v>-25.014109660243026</v>
      </c>
      <c r="AN35" s="48">
        <v>-25.800636367783856</v>
      </c>
      <c r="AO35" s="48">
        <v>-24.895381469737238</v>
      </c>
      <c r="AP35" s="48">
        <v>-25.491341257686706</v>
      </c>
      <c r="AQ35" s="45">
        <f t="shared" si="9"/>
        <v>-25.395786365069267</v>
      </c>
      <c r="AR35" s="51"/>
      <c r="AS35" s="44">
        <v>-24.604439687032144</v>
      </c>
      <c r="AT35" s="44">
        <v>-23.34978198169382</v>
      </c>
      <c r="AU35" s="44">
        <v>-23.616270239189582</v>
      </c>
      <c r="AV35" s="45">
        <f t="shared" si="10"/>
        <v>-23.856830635971846</v>
      </c>
      <c r="AW35" s="44"/>
      <c r="AX35" s="44"/>
      <c r="AY35" s="44"/>
      <c r="AZ35" s="45"/>
      <c r="BA35" s="55"/>
      <c r="BB35" s="55"/>
      <c r="BC35" s="55"/>
      <c r="BD35" s="38"/>
      <c r="BE35" s="51"/>
      <c r="BF35" s="44"/>
      <c r="BG35" s="44"/>
      <c r="BH35" s="44"/>
      <c r="BI35" s="45"/>
      <c r="BJ35" s="48"/>
      <c r="BK35" s="48"/>
      <c r="BL35" s="48"/>
      <c r="BM35" s="45"/>
    </row>
    <row r="36" spans="1:65">
      <c r="A36" s="43"/>
      <c r="B36" s="55"/>
      <c r="C36" s="55"/>
      <c r="D36" s="55"/>
      <c r="E36" s="38"/>
      <c r="F36" s="55"/>
      <c r="G36" s="55"/>
      <c r="H36" s="55"/>
      <c r="I36" s="39"/>
      <c r="J36" s="43"/>
      <c r="K36" s="55"/>
      <c r="L36" s="55"/>
      <c r="M36" s="55"/>
      <c r="N36" s="38"/>
      <c r="O36" s="55"/>
      <c r="P36" s="55"/>
      <c r="Q36" s="55"/>
      <c r="R36" s="38"/>
      <c r="S36" s="55"/>
      <c r="T36" s="55"/>
      <c r="U36" s="55"/>
      <c r="V36" s="38"/>
      <c r="W36" s="55"/>
      <c r="X36" s="55"/>
      <c r="Y36" s="55"/>
      <c r="Z36" s="40"/>
      <c r="AA36" s="51">
        <v>104</v>
      </c>
      <c r="AB36" s="44">
        <v>-24.929410372067537</v>
      </c>
      <c r="AC36" s="44">
        <v>-24.05955229205922</v>
      </c>
      <c r="AD36" s="44">
        <v>-26.349814430529758</v>
      </c>
      <c r="AE36" s="45">
        <f t="shared" si="6"/>
        <v>-25.112925698218842</v>
      </c>
      <c r="AF36" s="48">
        <v>-27.258457064952026</v>
      </c>
      <c r="AG36" s="48">
        <v>-26.208797704914211</v>
      </c>
      <c r="AH36" s="48">
        <v>-27.126901220903978</v>
      </c>
      <c r="AI36" s="45">
        <f t="shared" si="7"/>
        <v>-26.864718663590072</v>
      </c>
      <c r="AJ36" s="48">
        <v>-24.896579326692216</v>
      </c>
      <c r="AK36" s="48">
        <v>-23.432530676839548</v>
      </c>
      <c r="AL36" s="48">
        <v>-24.798868029070015</v>
      </c>
      <c r="AM36" s="45">
        <f t="shared" si="8"/>
        <v>-24.37599267753393</v>
      </c>
      <c r="AN36" s="48">
        <v>-25.955283820401327</v>
      </c>
      <c r="AO36" s="48">
        <v>-24.576449747808681</v>
      </c>
      <c r="AP36" s="48">
        <v>-25.998208558312609</v>
      </c>
      <c r="AQ36" s="45">
        <f t="shared" si="9"/>
        <v>-25.509980708840871</v>
      </c>
      <c r="AR36" s="51"/>
      <c r="AS36" s="44">
        <v>-23.46247324997827</v>
      </c>
      <c r="AT36" s="44">
        <v>-23.188749556396122</v>
      </c>
      <c r="AU36" s="44">
        <v>-23.156949939905594</v>
      </c>
      <c r="AV36" s="45">
        <f t="shared" si="10"/>
        <v>-23.269390915426658</v>
      </c>
      <c r="AW36" s="44"/>
      <c r="AX36" s="44"/>
      <c r="AY36" s="44"/>
      <c r="AZ36" s="45"/>
      <c r="BA36" s="55"/>
      <c r="BB36" s="55"/>
      <c r="BC36" s="55"/>
      <c r="BD36" s="38"/>
      <c r="BE36" s="51"/>
      <c r="BF36" s="44"/>
      <c r="BG36" s="44"/>
      <c r="BH36" s="44"/>
      <c r="BI36" s="45"/>
      <c r="BJ36" s="48"/>
      <c r="BK36" s="48"/>
      <c r="BL36" s="48"/>
      <c r="BM36" s="45"/>
    </row>
    <row r="37" spans="1:65">
      <c r="A37" s="43"/>
      <c r="B37" s="55"/>
      <c r="C37" s="55"/>
      <c r="D37" s="55"/>
      <c r="E37" s="38"/>
      <c r="F37" s="55"/>
      <c r="G37" s="55"/>
      <c r="H37" s="55"/>
      <c r="I37" s="39"/>
      <c r="J37" s="43"/>
      <c r="K37" s="55"/>
      <c r="L37" s="55"/>
      <c r="M37" s="55"/>
      <c r="N37" s="38"/>
      <c r="O37" s="55"/>
      <c r="P37" s="55"/>
      <c r="Q37" s="55"/>
      <c r="R37" s="38"/>
      <c r="S37" s="55"/>
      <c r="T37" s="55"/>
      <c r="U37" s="55"/>
      <c r="V37" s="38"/>
      <c r="W37" s="55"/>
      <c r="X37" s="55"/>
      <c r="Y37" s="55"/>
      <c r="Z37" s="40"/>
      <c r="AA37" s="51">
        <v>108</v>
      </c>
      <c r="AB37" s="44"/>
      <c r="AC37" s="44">
        <v>-24.65436248250581</v>
      </c>
      <c r="AD37" s="44">
        <v>-25.950342991611024</v>
      </c>
      <c r="AE37" s="45">
        <f t="shared" si="6"/>
        <v>-25.302352737058417</v>
      </c>
      <c r="AF37" s="48">
        <v>-26.26502331527653</v>
      </c>
      <c r="AG37" s="48">
        <v>-26.14323656210939</v>
      </c>
      <c r="AH37" s="55"/>
      <c r="AI37" s="45">
        <f t="shared" si="7"/>
        <v>-26.204129938692958</v>
      </c>
      <c r="AJ37" s="48">
        <v>-24.731378400908905</v>
      </c>
      <c r="AK37" s="48">
        <v>-24.002294311363489</v>
      </c>
      <c r="AL37" s="48">
        <v>-26.431469687326643</v>
      </c>
      <c r="AM37" s="45">
        <f t="shared" si="8"/>
        <v>-25.055047466533011</v>
      </c>
      <c r="AN37" s="48">
        <v>-25.095080459847075</v>
      </c>
      <c r="AO37" s="48">
        <v>-24.695739486827307</v>
      </c>
      <c r="AP37" s="48">
        <v>-25.502382126756721</v>
      </c>
      <c r="AQ37" s="45">
        <f t="shared" si="9"/>
        <v>-25.097734024477035</v>
      </c>
      <c r="AR37" s="51"/>
      <c r="AS37" s="44">
        <v>-22.426835328860889</v>
      </c>
      <c r="AT37" s="44">
        <v>-23.396110051749293</v>
      </c>
      <c r="AU37" s="44">
        <v>-6.0607749902548758</v>
      </c>
      <c r="AV37" s="45">
        <f t="shared" si="10"/>
        <v>-17.294573456955018</v>
      </c>
      <c r="AW37" s="44"/>
      <c r="AX37" s="44"/>
      <c r="AY37" s="55"/>
      <c r="AZ37" s="45"/>
      <c r="BA37" s="55"/>
      <c r="BB37" s="55"/>
      <c r="BC37" s="55"/>
      <c r="BD37" s="38"/>
      <c r="BE37" s="51"/>
      <c r="BF37" s="44"/>
      <c r="BG37" s="44"/>
      <c r="BH37" s="44"/>
      <c r="BI37" s="45"/>
      <c r="BJ37" s="48"/>
      <c r="BK37" s="48"/>
      <c r="BL37" s="48"/>
      <c r="BM37" s="45"/>
    </row>
    <row r="38" spans="1:65">
      <c r="A38" s="43"/>
      <c r="B38" s="55"/>
      <c r="C38" s="55"/>
      <c r="D38" s="55"/>
      <c r="E38" s="38"/>
      <c r="F38" s="55"/>
      <c r="G38" s="55"/>
      <c r="H38" s="55"/>
      <c r="I38" s="39"/>
      <c r="J38" s="43"/>
      <c r="K38" s="55"/>
      <c r="L38" s="55"/>
      <c r="M38" s="55"/>
      <c r="N38" s="38"/>
      <c r="O38" s="55"/>
      <c r="P38" s="55"/>
      <c r="Q38" s="55"/>
      <c r="R38" s="38"/>
      <c r="S38" s="55"/>
      <c r="T38" s="55"/>
      <c r="U38" s="55"/>
      <c r="V38" s="38"/>
      <c r="W38" s="55"/>
      <c r="X38" s="55"/>
      <c r="Y38" s="55"/>
      <c r="Z38" s="40"/>
      <c r="AA38" s="51">
        <v>112</v>
      </c>
      <c r="AB38" s="44"/>
      <c r="AC38" s="44"/>
      <c r="AD38" s="44">
        <v>-25.861653601892755</v>
      </c>
      <c r="AE38" s="45">
        <f t="shared" si="6"/>
        <v>-25.861653601892755</v>
      </c>
      <c r="AF38" s="48">
        <v>-26.432889483509495</v>
      </c>
      <c r="AG38" s="48">
        <v>-26.483755933203721</v>
      </c>
      <c r="AH38" s="55"/>
      <c r="AI38" s="45">
        <f t="shared" si="7"/>
        <v>-26.458322708356608</v>
      </c>
      <c r="AJ38" s="55"/>
      <c r="AK38" s="48">
        <v>-24.234141316930586</v>
      </c>
      <c r="AL38" s="55"/>
      <c r="AM38" s="45">
        <f t="shared" si="8"/>
        <v>-24.234141316930586</v>
      </c>
      <c r="AN38" s="55"/>
      <c r="AO38" s="55"/>
      <c r="AP38" s="55"/>
      <c r="AQ38" s="45"/>
      <c r="AR38" s="51"/>
      <c r="AS38" s="44">
        <v>-22.289348783687593</v>
      </c>
      <c r="AT38" s="44">
        <v>-24.567340930845564</v>
      </c>
      <c r="AU38" s="44">
        <v>-7.4358476664591846</v>
      </c>
      <c r="AV38" s="45">
        <f t="shared" si="10"/>
        <v>-18.09751246033078</v>
      </c>
      <c r="AW38" s="44"/>
      <c r="AX38" s="44"/>
      <c r="AY38" s="55"/>
      <c r="AZ38" s="45"/>
      <c r="BA38" s="55"/>
      <c r="BB38" s="55"/>
      <c r="BC38" s="55"/>
      <c r="BD38" s="38"/>
      <c r="BE38" s="51"/>
      <c r="BF38" s="44"/>
      <c r="BG38" s="44"/>
      <c r="BH38" s="44"/>
      <c r="BI38" s="45"/>
      <c r="BJ38" s="48"/>
      <c r="BK38" s="48"/>
      <c r="BL38" s="48"/>
      <c r="BM38" s="45"/>
    </row>
    <row r="39" spans="1:65">
      <c r="B39" s="55"/>
      <c r="C39" s="55"/>
      <c r="D39" s="55"/>
      <c r="E39" s="38"/>
      <c r="K39" s="55"/>
      <c r="L39" s="55"/>
      <c r="M39" s="55"/>
      <c r="N39" s="38"/>
      <c r="O39" s="55"/>
      <c r="P39" s="55"/>
      <c r="Q39" s="55"/>
      <c r="R39" s="38"/>
      <c r="AB39" s="44"/>
      <c r="AC39" s="44"/>
      <c r="AD39" s="44">
        <v>-25.853677324636006</v>
      </c>
      <c r="AE39" s="45">
        <f t="shared" si="6"/>
        <v>-25.853677324636006</v>
      </c>
      <c r="AS39" s="44">
        <v>-22.098931004177384</v>
      </c>
      <c r="AT39" s="44"/>
      <c r="AU39" s="44"/>
      <c r="AV39" s="45">
        <f t="shared" si="10"/>
        <v>-22.098931004177384</v>
      </c>
      <c r="BE39" s="51"/>
      <c r="BF39" s="44"/>
      <c r="BG39" s="44"/>
      <c r="BH39" s="44"/>
      <c r="BI39" s="45"/>
      <c r="BJ39" s="48"/>
      <c r="BK39" s="48"/>
      <c r="BL39" s="48"/>
      <c r="BM39" s="4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9"/>
  <sheetViews>
    <sheetView workbookViewId="0">
      <selection sqref="A1:XFD1048576"/>
    </sheetView>
  </sheetViews>
  <sheetFormatPr baseColWidth="10" defaultRowHeight="18" x14ac:dyDescent="0"/>
  <cols>
    <col min="1" max="1" width="11.6640625" style="25" bestFit="1" customWidth="1"/>
    <col min="2" max="9" width="10.83203125" style="24"/>
    <col min="10" max="10" width="11.6640625" style="25" bestFit="1" customWidth="1"/>
    <col min="11" max="14" width="10.83203125" style="24"/>
    <col min="15" max="15" width="11.6640625" style="24" bestFit="1" customWidth="1"/>
    <col min="16" max="26" width="10.83203125" style="24"/>
    <col min="27" max="27" width="11.6640625" style="25" bestFit="1" customWidth="1"/>
    <col min="28" max="43" width="10.83203125" style="24"/>
    <col min="44" max="44" width="11.6640625" style="25" bestFit="1" customWidth="1"/>
    <col min="45" max="56" width="10.83203125" style="24"/>
    <col min="57" max="57" width="11.6640625" style="24" bestFit="1" customWidth="1"/>
    <col min="58" max="65" width="10.83203125" style="24"/>
    <col min="66" max="16384" width="10.83203125" style="25"/>
  </cols>
  <sheetData>
    <row r="1" spans="1:65">
      <c r="A1" s="56" t="s">
        <v>136</v>
      </c>
      <c r="BE1" s="26"/>
    </row>
    <row r="2" spans="1:65">
      <c r="A2" s="56"/>
      <c r="BE2" s="26"/>
    </row>
    <row r="3" spans="1:65">
      <c r="A3" s="28" t="s">
        <v>56</v>
      </c>
      <c r="I3" s="29"/>
      <c r="J3" s="28" t="s">
        <v>57</v>
      </c>
      <c r="AA3" s="31" t="s">
        <v>58</v>
      </c>
      <c r="AR3" s="31" t="s">
        <v>59</v>
      </c>
      <c r="BE3" s="32" t="s">
        <v>60</v>
      </c>
    </row>
    <row r="4" spans="1:65">
      <c r="B4" s="33" t="s">
        <v>61</v>
      </c>
      <c r="F4" s="33" t="s">
        <v>62</v>
      </c>
      <c r="I4" s="29"/>
      <c r="K4" s="25" t="s">
        <v>63</v>
      </c>
      <c r="S4" s="25" t="s">
        <v>64</v>
      </c>
      <c r="T4" s="25"/>
      <c r="U4" s="25"/>
      <c r="V4" s="25"/>
      <c r="AA4" s="34"/>
      <c r="AB4" s="33" t="s">
        <v>65</v>
      </c>
      <c r="AF4" s="33" t="s">
        <v>66</v>
      </c>
      <c r="AJ4" s="33" t="s">
        <v>67</v>
      </c>
      <c r="AN4" s="33" t="s">
        <v>68</v>
      </c>
      <c r="AR4" s="34"/>
      <c r="AS4" s="33" t="s">
        <v>69</v>
      </c>
      <c r="AW4" s="33" t="s">
        <v>70</v>
      </c>
      <c r="BA4" s="33" t="s">
        <v>71</v>
      </c>
      <c r="BE4" s="35"/>
      <c r="BF4" s="33" t="s">
        <v>72</v>
      </c>
      <c r="BJ4" s="33" t="s">
        <v>73</v>
      </c>
    </row>
    <row r="5" spans="1:65">
      <c r="A5" s="36" t="s">
        <v>74</v>
      </c>
      <c r="B5" s="37" t="s">
        <v>75</v>
      </c>
      <c r="C5" s="37" t="s">
        <v>76</v>
      </c>
      <c r="D5" s="37" t="s">
        <v>77</v>
      </c>
      <c r="E5" s="38" t="s">
        <v>78</v>
      </c>
      <c r="F5" s="37" t="s">
        <v>79</v>
      </c>
      <c r="G5" s="37" t="s">
        <v>80</v>
      </c>
      <c r="H5" s="37" t="s">
        <v>81</v>
      </c>
      <c r="I5" s="39" t="s">
        <v>82</v>
      </c>
      <c r="J5" s="36" t="s">
        <v>74</v>
      </c>
      <c r="K5" s="37" t="s">
        <v>83</v>
      </c>
      <c r="L5" s="37" t="s">
        <v>84</v>
      </c>
      <c r="M5" s="37" t="s">
        <v>85</v>
      </c>
      <c r="N5" s="38" t="s">
        <v>86</v>
      </c>
      <c r="O5" s="37" t="s">
        <v>87</v>
      </c>
      <c r="P5" s="37" t="s">
        <v>88</v>
      </c>
      <c r="Q5" s="37" t="s">
        <v>89</v>
      </c>
      <c r="R5" s="38" t="s">
        <v>90</v>
      </c>
      <c r="S5" s="37" t="s">
        <v>91</v>
      </c>
      <c r="T5" s="37" t="s">
        <v>92</v>
      </c>
      <c r="U5" s="37" t="s">
        <v>93</v>
      </c>
      <c r="V5" s="38" t="s">
        <v>94</v>
      </c>
      <c r="W5" s="37" t="s">
        <v>95</v>
      </c>
      <c r="X5" s="37" t="s">
        <v>96</v>
      </c>
      <c r="Y5" s="37" t="s">
        <v>97</v>
      </c>
      <c r="Z5" s="40" t="s">
        <v>98</v>
      </c>
      <c r="AA5" s="41" t="s">
        <v>74</v>
      </c>
      <c r="AB5" s="37" t="s">
        <v>99</v>
      </c>
      <c r="AC5" s="37" t="s">
        <v>100</v>
      </c>
      <c r="AD5" s="37" t="s">
        <v>101</v>
      </c>
      <c r="AE5" s="38" t="s">
        <v>102</v>
      </c>
      <c r="AF5" s="37" t="s">
        <v>103</v>
      </c>
      <c r="AG5" s="37" t="s">
        <v>104</v>
      </c>
      <c r="AH5" s="37" t="s">
        <v>105</v>
      </c>
      <c r="AI5" s="38" t="s">
        <v>106</v>
      </c>
      <c r="AJ5" s="37" t="s">
        <v>107</v>
      </c>
      <c r="AK5" s="37" t="s">
        <v>108</v>
      </c>
      <c r="AL5" s="37" t="s">
        <v>109</v>
      </c>
      <c r="AM5" s="38" t="s">
        <v>110</v>
      </c>
      <c r="AN5" s="37" t="s">
        <v>111</v>
      </c>
      <c r="AO5" s="37" t="s">
        <v>112</v>
      </c>
      <c r="AP5" s="37" t="s">
        <v>135</v>
      </c>
      <c r="AQ5" s="38" t="s">
        <v>113</v>
      </c>
      <c r="AR5" s="41" t="s">
        <v>74</v>
      </c>
      <c r="AS5" s="37" t="s">
        <v>114</v>
      </c>
      <c r="AT5" s="37" t="s">
        <v>115</v>
      </c>
      <c r="AU5" s="37" t="s">
        <v>116</v>
      </c>
      <c r="AV5" s="38" t="s">
        <v>117</v>
      </c>
      <c r="AW5" s="37" t="s">
        <v>118</v>
      </c>
      <c r="AX5" s="37" t="s">
        <v>119</v>
      </c>
      <c r="AY5" s="37" t="s">
        <v>120</v>
      </c>
      <c r="AZ5" s="38" t="s">
        <v>121</v>
      </c>
      <c r="BA5" s="37" t="s">
        <v>122</v>
      </c>
      <c r="BB5" s="37" t="s">
        <v>123</v>
      </c>
      <c r="BC5" s="37" t="s">
        <v>124</v>
      </c>
      <c r="BD5" s="38" t="s">
        <v>125</v>
      </c>
      <c r="BE5" s="42" t="s">
        <v>74</v>
      </c>
      <c r="BF5" s="37" t="s">
        <v>126</v>
      </c>
      <c r="BG5" s="37" t="s">
        <v>127</v>
      </c>
      <c r="BH5" s="37" t="s">
        <v>128</v>
      </c>
      <c r="BI5" s="38" t="s">
        <v>129</v>
      </c>
      <c r="BJ5" s="37" t="s">
        <v>130</v>
      </c>
      <c r="BK5" s="37" t="s">
        <v>131</v>
      </c>
      <c r="BL5" s="37" t="s">
        <v>132</v>
      </c>
      <c r="BM5" s="38" t="s">
        <v>133</v>
      </c>
    </row>
    <row r="6" spans="1:65">
      <c r="A6" s="43">
        <v>1</v>
      </c>
      <c r="B6" s="44">
        <v>114.10989570707648</v>
      </c>
      <c r="C6" s="44">
        <v>77.81016116644858</v>
      </c>
      <c r="D6" s="44">
        <v>76.793178421065193</v>
      </c>
      <c r="E6" s="45">
        <f t="shared" ref="E6:E27" si="0">AVERAGE(B6:D6)</f>
        <v>89.571078431530097</v>
      </c>
      <c r="F6" s="44">
        <v>66.09685153287657</v>
      </c>
      <c r="G6" s="44">
        <v>53.123048460138186</v>
      </c>
      <c r="H6" s="44">
        <v>42.985645976530307</v>
      </c>
      <c r="I6" s="46">
        <f t="shared" ref="I6:I29" si="1">AVERAGE(F6:H6)</f>
        <v>54.068515323181693</v>
      </c>
      <c r="J6" s="43">
        <v>1</v>
      </c>
      <c r="K6" s="44">
        <v>57.704669416299325</v>
      </c>
      <c r="L6" s="44">
        <v>50.130782577337918</v>
      </c>
      <c r="M6" s="44">
        <v>54.364978291251177</v>
      </c>
      <c r="N6" s="45">
        <f t="shared" ref="N6:N29" si="2">AVERAGE(K6:M6)</f>
        <v>54.066810094962797</v>
      </c>
      <c r="O6" s="47">
        <v>43.339481947949565</v>
      </c>
      <c r="P6" s="44">
        <v>39.116030178474126</v>
      </c>
      <c r="Q6" s="44">
        <v>49.894116732963006</v>
      </c>
      <c r="R6" s="45">
        <f t="shared" ref="R6:R29" si="3">AVERAGE(O6:Q6)</f>
        <v>44.116542953128892</v>
      </c>
      <c r="S6" s="48">
        <v>49.139054413496019</v>
      </c>
      <c r="T6" s="48">
        <v>49.24119323555604</v>
      </c>
      <c r="U6" s="48">
        <v>51.313076266825114</v>
      </c>
      <c r="V6" s="45">
        <f t="shared" ref="V6:V29" si="4">AVERAGE(S6:U6)</f>
        <v>49.897774638625719</v>
      </c>
      <c r="W6" s="49">
        <v>26.663993555373537</v>
      </c>
      <c r="X6" s="49">
        <v>52.600003526493587</v>
      </c>
      <c r="Y6" s="48">
        <v>51.313076266825114</v>
      </c>
      <c r="Z6" s="50">
        <f t="shared" ref="Z6:Z29" si="5">AVERAGE(W6:Y6)</f>
        <v>43.525691116230746</v>
      </c>
      <c r="AA6" s="51">
        <v>2</v>
      </c>
      <c r="AB6" s="44">
        <v>45.65893865881884</v>
      </c>
      <c r="AC6" s="44">
        <v>47.751424697117308</v>
      </c>
      <c r="AD6" s="44">
        <v>87.524668692644056</v>
      </c>
      <c r="AE6" s="45">
        <f t="shared" ref="AE6:AE39" si="6">AVERAGE(AB6:AD6)</f>
        <v>60.311677349526725</v>
      </c>
      <c r="AF6" s="48">
        <v>73.391599342696935</v>
      </c>
      <c r="AG6" s="48">
        <v>46.931634594922016</v>
      </c>
      <c r="AH6" s="48">
        <v>57.873120274664004</v>
      </c>
      <c r="AI6" s="45">
        <f t="shared" ref="AI6:AI38" si="7">AVERAGE(AF6:AH6)</f>
        <v>59.398784737427654</v>
      </c>
      <c r="AJ6" s="48">
        <v>33.093884029306409</v>
      </c>
      <c r="AK6" s="48">
        <v>25.85723968322603</v>
      </c>
      <c r="AL6" s="48">
        <v>36.387256299755613</v>
      </c>
      <c r="AM6" s="45">
        <f t="shared" ref="AM6:AM38" si="8">AVERAGE(AJ6:AL6)</f>
        <v>31.779460004096013</v>
      </c>
      <c r="AN6" s="48">
        <v>62.36644736286447</v>
      </c>
      <c r="AO6" s="48">
        <v>53.027914933124435</v>
      </c>
      <c r="AP6" s="48">
        <v>49.34766476910707</v>
      </c>
      <c r="AQ6" s="45">
        <f t="shared" ref="AQ6:AQ37" si="9">AVERAGE(AN6:AP6)</f>
        <v>54.914009021698661</v>
      </c>
      <c r="AR6" s="51">
        <v>1</v>
      </c>
      <c r="AS6" s="44">
        <v>42.098659245511456</v>
      </c>
      <c r="AT6" s="44">
        <v>62.968902757398936</v>
      </c>
      <c r="AU6" s="44">
        <v>41.270983815521205</v>
      </c>
      <c r="AV6" s="45">
        <f t="shared" ref="AV6:AV39" si="10">AVERAGE(AS6:AU6)</f>
        <v>48.779515272810535</v>
      </c>
      <c r="AW6" s="57">
        <v>50.628708826482587</v>
      </c>
      <c r="AX6" s="58">
        <v>54.840976782734394</v>
      </c>
      <c r="AY6" s="59">
        <v>49.0576740767887</v>
      </c>
      <c r="AZ6" s="50">
        <f t="shared" ref="AZ6:AZ32" si="11">AVERAGE(AW6:AY6)</f>
        <v>51.509119895335232</v>
      </c>
      <c r="BA6" s="52">
        <v>39.253872875356869</v>
      </c>
      <c r="BB6" s="53">
        <v>48.002404698267313</v>
      </c>
      <c r="BC6" s="49">
        <v>43.352049334766001</v>
      </c>
      <c r="BD6" s="45">
        <f t="shared" ref="BD6:BD30" si="12">AVERAGE(BA6:BC6)</f>
        <v>43.536108969463392</v>
      </c>
      <c r="BE6" s="51">
        <v>1</v>
      </c>
      <c r="BF6" s="44">
        <v>44.311065314190998</v>
      </c>
      <c r="BG6" s="44">
        <v>49.937393728584766</v>
      </c>
      <c r="BH6" s="44">
        <v>46.954285676327203</v>
      </c>
      <c r="BI6" s="45">
        <f>AVERAGE(BF6:BH6)</f>
        <v>47.067581573034317</v>
      </c>
      <c r="BJ6" s="48">
        <v>17.629429034415299</v>
      </c>
      <c r="BK6" s="48">
        <v>17.231749427385072</v>
      </c>
      <c r="BL6" s="48">
        <v>22.089416134680299</v>
      </c>
      <c r="BM6" s="45">
        <f t="shared" ref="BM6:BM22" si="13">AVERAGE(BJ6:BL6)</f>
        <v>18.983531532160224</v>
      </c>
    </row>
    <row r="7" spans="1:65">
      <c r="A7" s="43">
        <v>5</v>
      </c>
      <c r="B7" s="44">
        <v>138.08445214316265</v>
      </c>
      <c r="C7" s="44">
        <v>65.622508223123347</v>
      </c>
      <c r="D7" s="44">
        <v>100.03590136740338</v>
      </c>
      <c r="E7" s="45">
        <f t="shared" si="0"/>
        <v>101.24762057789646</v>
      </c>
      <c r="F7" s="44">
        <v>84.489274379237287</v>
      </c>
      <c r="G7" s="44">
        <v>49.711895368427633</v>
      </c>
      <c r="H7" s="44">
        <v>42.603826324862709</v>
      </c>
      <c r="I7" s="46">
        <f t="shared" si="1"/>
        <v>58.934998690842541</v>
      </c>
      <c r="J7" s="43">
        <v>5</v>
      </c>
      <c r="K7" s="44">
        <v>60.522169660699873</v>
      </c>
      <c r="L7" s="44">
        <v>66.984714796184761</v>
      </c>
      <c r="M7" s="44">
        <v>63.254297257288478</v>
      </c>
      <c r="N7" s="45">
        <f t="shared" si="2"/>
        <v>63.587060571391042</v>
      </c>
      <c r="O7" s="47">
        <v>40.674212818259441</v>
      </c>
      <c r="P7" s="44">
        <v>39.039925626727587</v>
      </c>
      <c r="Q7" s="44">
        <v>57.416698630475658</v>
      </c>
      <c r="R7" s="45">
        <f t="shared" si="3"/>
        <v>45.710279025154229</v>
      </c>
      <c r="S7" s="48">
        <v>34.137826197961317</v>
      </c>
      <c r="T7" s="48">
        <v>37.608287241114112</v>
      </c>
      <c r="U7" s="48">
        <v>52.4055767135495</v>
      </c>
      <c r="V7" s="45">
        <f t="shared" si="4"/>
        <v>41.383896717541639</v>
      </c>
      <c r="W7" s="49">
        <v>23.468146757498335</v>
      </c>
      <c r="X7" s="49">
        <v>32.278358174579537</v>
      </c>
      <c r="Y7" s="48">
        <v>52.4055767135495</v>
      </c>
      <c r="Z7" s="50">
        <f t="shared" si="5"/>
        <v>36.050693881875787</v>
      </c>
      <c r="AA7" s="51">
        <v>4</v>
      </c>
      <c r="AB7" s="44">
        <v>31.901238816560806</v>
      </c>
      <c r="AC7" s="44">
        <v>32.626631886266694</v>
      </c>
      <c r="AD7" s="44">
        <v>40.084055668545744</v>
      </c>
      <c r="AE7" s="45">
        <f t="shared" si="6"/>
        <v>34.870642123791079</v>
      </c>
      <c r="AF7" s="48">
        <v>103.19458972542387</v>
      </c>
      <c r="AG7" s="48">
        <v>59.650805420437656</v>
      </c>
      <c r="AH7" s="48">
        <v>80.306415317784797</v>
      </c>
      <c r="AI7" s="45">
        <f t="shared" si="7"/>
        <v>81.0506034878821</v>
      </c>
      <c r="AJ7" s="48">
        <v>24.313328710930247</v>
      </c>
      <c r="AK7" s="48">
        <v>22.781882973498554</v>
      </c>
      <c r="AL7" s="48">
        <v>26.661564323485653</v>
      </c>
      <c r="AM7" s="45">
        <f t="shared" si="8"/>
        <v>24.585592002638151</v>
      </c>
      <c r="AN7" s="48">
        <v>61.150120521857886</v>
      </c>
      <c r="AO7" s="48">
        <v>82.230407256969812</v>
      </c>
      <c r="AP7" s="48">
        <v>47.514707591959727</v>
      </c>
      <c r="AQ7" s="45">
        <f t="shared" si="9"/>
        <v>63.631745123595806</v>
      </c>
      <c r="AR7" s="51">
        <v>3</v>
      </c>
      <c r="AS7" s="44">
        <v>65.648359220282643</v>
      </c>
      <c r="AT7" s="44">
        <v>82.725303958615584</v>
      </c>
      <c r="AU7" s="44">
        <v>77.07940243838803</v>
      </c>
      <c r="AV7" s="45">
        <f t="shared" si="10"/>
        <v>75.151021872428757</v>
      </c>
      <c r="AW7" s="57">
        <v>71.765715556235648</v>
      </c>
      <c r="AX7" s="58">
        <v>64.442544686717525</v>
      </c>
      <c r="AY7" s="59">
        <v>50.135285407341954</v>
      </c>
      <c r="AZ7" s="50">
        <f t="shared" si="11"/>
        <v>62.114515216765049</v>
      </c>
      <c r="BA7" s="52">
        <v>51.431364852266086</v>
      </c>
      <c r="BB7" s="53">
        <v>63.660283279420916</v>
      </c>
      <c r="BC7" s="49">
        <v>52.147499217250321</v>
      </c>
      <c r="BD7" s="45">
        <f t="shared" si="12"/>
        <v>55.746382449645779</v>
      </c>
      <c r="BE7" s="51">
        <v>3</v>
      </c>
      <c r="BF7" s="44">
        <v>59.281227998777368</v>
      </c>
      <c r="BG7" s="44">
        <v>55.786528592376342</v>
      </c>
      <c r="BH7" s="44">
        <v>61.343345362257828</v>
      </c>
      <c r="BI7" s="45">
        <f t="shared" ref="BI7:BI22" si="14">AVERAGE(BF7:BH7)</f>
        <v>58.803700651137177</v>
      </c>
      <c r="BJ7" s="48">
        <v>16.08891630933396</v>
      </c>
      <c r="BK7" s="48">
        <v>17.172406255720059</v>
      </c>
      <c r="BL7" s="48">
        <v>20.123439530087115</v>
      </c>
      <c r="BM7" s="45">
        <f t="shared" si="13"/>
        <v>17.794920698380377</v>
      </c>
    </row>
    <row r="8" spans="1:65">
      <c r="A8" s="43">
        <v>9</v>
      </c>
      <c r="B8" s="44">
        <v>102.48629826867601</v>
      </c>
      <c r="C8" s="44">
        <v>42.803719323261397</v>
      </c>
      <c r="D8" s="44">
        <v>81.474608446594658</v>
      </c>
      <c r="E8" s="45">
        <f t="shared" si="0"/>
        <v>75.588208679510686</v>
      </c>
      <c r="F8" s="44">
        <v>81.811757380656857</v>
      </c>
      <c r="G8" s="44">
        <v>57.692204709422413</v>
      </c>
      <c r="H8" s="44">
        <v>50.196039318980823</v>
      </c>
      <c r="I8" s="46">
        <f t="shared" si="1"/>
        <v>63.233333803020024</v>
      </c>
      <c r="J8" s="43">
        <v>9</v>
      </c>
      <c r="K8" s="44">
        <v>94.985765915955881</v>
      </c>
      <c r="L8" s="44">
        <f>(L7+L9)/2</f>
        <v>78.96076105396871</v>
      </c>
      <c r="M8" s="44">
        <f>(M7+M9)/2</f>
        <v>63.091122746136193</v>
      </c>
      <c r="N8" s="45">
        <f t="shared" si="2"/>
        <v>79.012549905353595</v>
      </c>
      <c r="O8" s="47">
        <v>31.297141919577257</v>
      </c>
      <c r="P8" s="44">
        <v>35.000160608452013</v>
      </c>
      <c r="Q8" s="44">
        <v>62.297993147373703</v>
      </c>
      <c r="R8" s="45">
        <f t="shared" si="3"/>
        <v>42.86509855846765</v>
      </c>
      <c r="S8" s="48">
        <v>44.995828889130827</v>
      </c>
      <c r="T8" s="48">
        <v>37.935903999262528</v>
      </c>
      <c r="U8" s="48">
        <v>46.027364873850253</v>
      </c>
      <c r="V8" s="45">
        <f t="shared" si="4"/>
        <v>42.986365920747865</v>
      </c>
      <c r="W8" s="49">
        <v>31.341731355190195</v>
      </c>
      <c r="X8" s="49">
        <v>32.300589825987629</v>
      </c>
      <c r="Y8" s="48">
        <v>46.027364873850253</v>
      </c>
      <c r="Z8" s="50">
        <f t="shared" si="5"/>
        <v>36.556562018342696</v>
      </c>
      <c r="AA8" s="51">
        <v>6</v>
      </c>
      <c r="AB8" s="44">
        <v>48.000412539164493</v>
      </c>
      <c r="AC8" s="44">
        <v>37.110416552004963</v>
      </c>
      <c r="AD8" s="44">
        <v>36.749306082504532</v>
      </c>
      <c r="AE8" s="45">
        <f t="shared" si="6"/>
        <v>40.620045057891325</v>
      </c>
      <c r="AF8" s="48">
        <v>105.00751394211503</v>
      </c>
      <c r="AG8" s="48">
        <v>48.475675206807914</v>
      </c>
      <c r="AH8" s="48">
        <v>72.110571008630757</v>
      </c>
      <c r="AI8" s="45">
        <f t="shared" si="7"/>
        <v>75.197920052517901</v>
      </c>
      <c r="AJ8" s="48">
        <v>23.448964228714377</v>
      </c>
      <c r="AK8" s="48">
        <v>24.353067215457166</v>
      </c>
      <c r="AL8" s="48">
        <v>24.047641814338974</v>
      </c>
      <c r="AM8" s="45">
        <f t="shared" si="8"/>
        <v>23.949891086170172</v>
      </c>
      <c r="AN8" s="48">
        <v>59.429175362849385</v>
      </c>
      <c r="AO8" s="48">
        <v>88.273458059920415</v>
      </c>
      <c r="AP8" s="48">
        <v>48.687941771746075</v>
      </c>
      <c r="AQ8" s="45">
        <f t="shared" si="9"/>
        <v>65.46352506483862</v>
      </c>
      <c r="AR8" s="51">
        <v>5</v>
      </c>
      <c r="AS8" s="44">
        <v>102.05081711828727</v>
      </c>
      <c r="AT8" s="44">
        <v>73.716097593457377</v>
      </c>
      <c r="AU8" s="44">
        <v>82.612693596775429</v>
      </c>
      <c r="AV8" s="45">
        <f t="shared" si="10"/>
        <v>86.126536102840021</v>
      </c>
      <c r="AW8" s="57">
        <v>67.589381204997778</v>
      </c>
      <c r="AX8" s="58">
        <v>60.807464865080277</v>
      </c>
      <c r="AY8" s="59">
        <v>48.07125275162683</v>
      </c>
      <c r="AZ8" s="50">
        <f t="shared" si="11"/>
        <v>58.822699607234959</v>
      </c>
      <c r="BA8" s="52">
        <v>57.418754605398021</v>
      </c>
      <c r="BB8" s="53">
        <v>67.005963478850589</v>
      </c>
      <c r="BC8" s="49">
        <v>49.09424435781132</v>
      </c>
      <c r="BD8" s="45">
        <f t="shared" si="12"/>
        <v>57.839654147353315</v>
      </c>
      <c r="BE8" s="51">
        <v>5</v>
      </c>
      <c r="BF8" s="44">
        <v>55.528119257062976</v>
      </c>
      <c r="BG8" s="44">
        <v>62.280335633484626</v>
      </c>
      <c r="BH8" s="44">
        <v>63.960313040024822</v>
      </c>
      <c r="BI8" s="45">
        <f t="shared" si="14"/>
        <v>60.58958931019081</v>
      </c>
      <c r="BJ8" s="48">
        <v>15.585710815240057</v>
      </c>
      <c r="BK8" s="48">
        <v>18.993484894319487</v>
      </c>
      <c r="BL8" s="48">
        <v>17.939627824361416</v>
      </c>
      <c r="BM8" s="45">
        <f t="shared" si="13"/>
        <v>17.506274511306987</v>
      </c>
    </row>
    <row r="9" spans="1:65">
      <c r="A9" s="43">
        <v>13</v>
      </c>
      <c r="B9" s="44">
        <v>68.157426608175328</v>
      </c>
      <c r="C9" s="44">
        <v>54.922074490629051</v>
      </c>
      <c r="D9" s="44">
        <v>86.030946444010198</v>
      </c>
      <c r="E9" s="45">
        <f t="shared" si="0"/>
        <v>69.703482514271528</v>
      </c>
      <c r="F9" s="44">
        <v>26.039067309447908</v>
      </c>
      <c r="G9" s="44">
        <v>43.362668623844122</v>
      </c>
      <c r="H9" s="44">
        <v>50.56232834842757</v>
      </c>
      <c r="I9" s="46">
        <f t="shared" si="1"/>
        <v>39.988021427239865</v>
      </c>
      <c r="J9" s="43">
        <v>13</v>
      </c>
      <c r="K9" s="44">
        <f>(K8+K10)/2</f>
        <v>91.406264337889553</v>
      </c>
      <c r="L9" s="44">
        <v>90.936807311752659</v>
      </c>
      <c r="M9" s="44">
        <v>62.927948234983901</v>
      </c>
      <c r="N9" s="45">
        <f t="shared" si="2"/>
        <v>81.757006628208714</v>
      </c>
      <c r="O9" s="47">
        <v>31.034458791878908</v>
      </c>
      <c r="P9" s="44">
        <v>25.286041494354585</v>
      </c>
      <c r="Q9" s="44">
        <v>43.626343322222176</v>
      </c>
      <c r="R9" s="45">
        <f t="shared" si="3"/>
        <v>33.315614536151891</v>
      </c>
      <c r="S9" s="48">
        <v>54.589415902942193</v>
      </c>
      <c r="T9" s="48">
        <v>41.473042618016528</v>
      </c>
      <c r="U9" s="48">
        <v>47.481888197185803</v>
      </c>
      <c r="V9" s="45">
        <f t="shared" si="4"/>
        <v>47.848115572714846</v>
      </c>
      <c r="W9" s="49">
        <v>22.194840950493447</v>
      </c>
      <c r="X9" s="49">
        <v>20.535056578209307</v>
      </c>
      <c r="Y9" s="48">
        <v>47.481888197185803</v>
      </c>
      <c r="Z9" s="50">
        <f t="shared" si="5"/>
        <v>30.070595241962849</v>
      </c>
      <c r="AA9" s="51">
        <v>8</v>
      </c>
      <c r="AB9" s="44">
        <v>46.747894681387038</v>
      </c>
      <c r="AC9" s="44">
        <v>43.177910197791384</v>
      </c>
      <c r="AD9" s="44">
        <v>43.641246008668858</v>
      </c>
      <c r="AE9" s="45">
        <f t="shared" si="6"/>
        <v>44.522350295949103</v>
      </c>
      <c r="AF9" s="48">
        <v>95.427207064273247</v>
      </c>
      <c r="AG9" s="48">
        <v>49.691213689555333</v>
      </c>
      <c r="AH9" s="48">
        <v>68.840742646812672</v>
      </c>
      <c r="AI9" s="45">
        <f t="shared" si="7"/>
        <v>71.319721133547091</v>
      </c>
      <c r="AJ9" s="48">
        <v>23.469632910644389</v>
      </c>
      <c r="AK9" s="48">
        <v>33.499343898790556</v>
      </c>
      <c r="AL9" s="48">
        <v>28.557501615486586</v>
      </c>
      <c r="AM9" s="45">
        <f t="shared" si="8"/>
        <v>28.508826141640512</v>
      </c>
      <c r="AN9" s="48">
        <v>42.942118629251986</v>
      </c>
      <c r="AO9" s="48">
        <v>82.246351074631434</v>
      </c>
      <c r="AP9" s="48">
        <v>48.098839110649578</v>
      </c>
      <c r="AQ9" s="45">
        <f t="shared" si="9"/>
        <v>57.762436271511</v>
      </c>
      <c r="AR9" s="51">
        <v>7</v>
      </c>
      <c r="AS9" s="44">
        <v>87.105599468884904</v>
      </c>
      <c r="AT9" s="44">
        <v>49.122664814591552</v>
      </c>
      <c r="AU9" s="44">
        <v>76.908874497509572</v>
      </c>
      <c r="AV9" s="45">
        <f t="shared" si="10"/>
        <v>71.045712926995336</v>
      </c>
      <c r="AW9" s="57">
        <v>62.296591411150438</v>
      </c>
      <c r="AX9" s="58">
        <v>65.233089072130952</v>
      </c>
      <c r="AY9" s="59">
        <v>35.947541433126752</v>
      </c>
      <c r="AZ9" s="50">
        <f t="shared" si="11"/>
        <v>54.492407305469385</v>
      </c>
      <c r="BA9" s="52">
        <v>39.676982305750691</v>
      </c>
      <c r="BB9" s="53">
        <v>69.82970568917203</v>
      </c>
      <c r="BC9" s="49">
        <v>50.602652476729922</v>
      </c>
      <c r="BD9" s="45">
        <f t="shared" si="12"/>
        <v>53.369780157217548</v>
      </c>
      <c r="BE9" s="51">
        <v>7</v>
      </c>
      <c r="BF9" s="44">
        <v>48.382915811624507</v>
      </c>
      <c r="BG9" s="44">
        <v>58.466340751139697</v>
      </c>
      <c r="BH9" s="44">
        <v>63.81517107410766</v>
      </c>
      <c r="BI9" s="45">
        <f t="shared" si="14"/>
        <v>56.888142545623957</v>
      </c>
      <c r="BJ9" s="48">
        <v>17.197172111769166</v>
      </c>
      <c r="BK9" s="48">
        <v>19.301459843577032</v>
      </c>
      <c r="BL9" s="48">
        <v>16.84835061049144</v>
      </c>
      <c r="BM9" s="45">
        <f t="shared" si="13"/>
        <v>17.782327521945877</v>
      </c>
    </row>
    <row r="10" spans="1:65">
      <c r="A10" s="43">
        <v>17</v>
      </c>
      <c r="B10" s="44">
        <v>50.560100381823979</v>
      </c>
      <c r="C10" s="44">
        <v>37.007447478318376</v>
      </c>
      <c r="D10" s="44">
        <v>44.482392875290799</v>
      </c>
      <c r="E10" s="45">
        <f t="shared" si="0"/>
        <v>44.016646911811051</v>
      </c>
      <c r="F10" s="44">
        <v>42.345777194427392</v>
      </c>
      <c r="G10" s="44">
        <v>22.755855656052198</v>
      </c>
      <c r="H10" s="44">
        <v>47.738753314755165</v>
      </c>
      <c r="I10" s="46">
        <f t="shared" si="1"/>
        <v>37.613462055078251</v>
      </c>
      <c r="J10" s="43">
        <v>17</v>
      </c>
      <c r="K10" s="44">
        <v>87.826762759823225</v>
      </c>
      <c r="L10" s="44">
        <v>87.671223707870411</v>
      </c>
      <c r="M10" s="44">
        <v>69.10274103643026</v>
      </c>
      <c r="N10" s="45">
        <f t="shared" si="2"/>
        <v>81.53357583470796</v>
      </c>
      <c r="O10" s="47">
        <v>23.439850943316031</v>
      </c>
      <c r="P10" s="44">
        <v>18.783659343319631</v>
      </c>
      <c r="Q10" s="44">
        <v>38.030476755091009</v>
      </c>
      <c r="R10" s="45">
        <f t="shared" si="3"/>
        <v>26.75132901390889</v>
      </c>
      <c r="S10" s="48">
        <v>52.511576861725558</v>
      </c>
      <c r="T10" s="48">
        <v>50.046028012389336</v>
      </c>
      <c r="U10" s="48">
        <v>47.961250145306998</v>
      </c>
      <c r="V10" s="45">
        <f t="shared" si="4"/>
        <v>50.172951673140631</v>
      </c>
      <c r="W10" s="49">
        <v>16.320815647751974</v>
      </c>
      <c r="X10" s="49">
        <v>15.693097347657389</v>
      </c>
      <c r="Y10" s="48">
        <v>47.961250145306998</v>
      </c>
      <c r="Z10" s="50">
        <f t="shared" si="5"/>
        <v>26.658387713572122</v>
      </c>
      <c r="AA10" s="51">
        <v>10</v>
      </c>
      <c r="AB10" s="44">
        <v>39.868902522417592</v>
      </c>
      <c r="AC10" s="44">
        <v>57.125093007562747</v>
      </c>
      <c r="AD10" s="44">
        <v>44.500544634594625</v>
      </c>
      <c r="AE10" s="45">
        <f t="shared" si="6"/>
        <v>47.164846721524988</v>
      </c>
      <c r="AF10" s="48">
        <v>83.03183808696194</v>
      </c>
      <c r="AG10" s="48">
        <v>46.996830076247726</v>
      </c>
      <c r="AH10" s="48">
        <v>66.750719142824209</v>
      </c>
      <c r="AI10" s="45">
        <f t="shared" si="7"/>
        <v>65.593129102011289</v>
      </c>
      <c r="AJ10" s="48">
        <v>28.402071602936008</v>
      </c>
      <c r="AK10" s="48">
        <v>41.621477045019866</v>
      </c>
      <c r="AL10" s="48">
        <v>33.54947190736101</v>
      </c>
      <c r="AM10" s="45">
        <f t="shared" si="8"/>
        <v>34.524340185105629</v>
      </c>
      <c r="AN10" s="48">
        <v>32.215680841947105</v>
      </c>
      <c r="AO10" s="48">
        <v>71.739011949727811</v>
      </c>
      <c r="AP10" s="48">
        <v>38.201424043334598</v>
      </c>
      <c r="AQ10" s="45">
        <f t="shared" si="9"/>
        <v>47.385372278336511</v>
      </c>
      <c r="AR10" s="51">
        <v>9</v>
      </c>
      <c r="AS10" s="44">
        <v>70.260036291901855</v>
      </c>
      <c r="AT10" s="44">
        <v>52.598642208714885</v>
      </c>
      <c r="AU10" s="44">
        <v>65.412592450973236</v>
      </c>
      <c r="AV10" s="45">
        <f t="shared" si="10"/>
        <v>62.757090317196663</v>
      </c>
      <c r="AW10" s="57">
        <v>52.232747493715223</v>
      </c>
      <c r="AX10" s="58">
        <v>63.370073611184147</v>
      </c>
      <c r="AY10" s="59">
        <v>33.270969911944263</v>
      </c>
      <c r="AZ10" s="50">
        <f t="shared" si="11"/>
        <v>49.62459700561454</v>
      </c>
      <c r="BA10" s="52">
        <v>36.013278156017769</v>
      </c>
      <c r="BB10" s="53">
        <v>54.321080244346824</v>
      </c>
      <c r="BC10" s="49">
        <v>46.284943234913506</v>
      </c>
      <c r="BD10" s="45">
        <f t="shared" si="12"/>
        <v>45.539767211759369</v>
      </c>
      <c r="BE10" s="51">
        <v>9</v>
      </c>
      <c r="BF10" s="44"/>
      <c r="BG10" s="44">
        <v>53.630298662441106</v>
      </c>
      <c r="BH10" s="44">
        <v>59.690510260258542</v>
      </c>
      <c r="BI10" s="45">
        <f t="shared" si="14"/>
        <v>56.660404461349827</v>
      </c>
      <c r="BJ10" s="48">
        <v>17.100088398539061</v>
      </c>
      <c r="BK10" s="60">
        <f>(BK9+BK11)/2</f>
        <v>19.731365333997239</v>
      </c>
      <c r="BL10" s="60">
        <f>(BL9+BL11)/2</f>
        <v>17.759680904134761</v>
      </c>
      <c r="BM10" s="45">
        <f t="shared" si="13"/>
        <v>18.197044878890356</v>
      </c>
    </row>
    <row r="11" spans="1:65">
      <c r="A11" s="43">
        <v>21</v>
      </c>
      <c r="B11" s="44">
        <v>49.198909116858687</v>
      </c>
      <c r="C11" s="44">
        <v>31.364933430032334</v>
      </c>
      <c r="D11" s="44">
        <v>43.447335409882427</v>
      </c>
      <c r="E11" s="45">
        <f t="shared" si="0"/>
        <v>41.337059318924481</v>
      </c>
      <c r="F11" s="44">
        <v>54.716025567033128</v>
      </c>
      <c r="G11" s="44">
        <v>24.764886288566149</v>
      </c>
      <c r="H11" s="44">
        <v>34.285775784228676</v>
      </c>
      <c r="I11" s="46">
        <f t="shared" si="1"/>
        <v>37.922229213275983</v>
      </c>
      <c r="J11" s="43">
        <v>21</v>
      </c>
      <c r="K11" s="44">
        <f>(K10+K12)/2</f>
        <v>72.337632882116282</v>
      </c>
      <c r="L11" s="44">
        <v>61.570679520201175</v>
      </c>
      <c r="M11" s="44">
        <v>52.483726178718946</v>
      </c>
      <c r="N11" s="45">
        <f t="shared" si="2"/>
        <v>62.130679527012127</v>
      </c>
      <c r="O11" s="47">
        <v>15.011367251437019</v>
      </c>
      <c r="P11" s="44">
        <v>19.757453528620914</v>
      </c>
      <c r="Q11" s="44">
        <v>20.989624779838802</v>
      </c>
      <c r="R11" s="45">
        <f t="shared" si="3"/>
        <v>18.58614851996558</v>
      </c>
      <c r="S11" s="48">
        <v>63.639869288997083</v>
      </c>
      <c r="T11" s="48">
        <v>56.3975355304838</v>
      </c>
      <c r="U11" s="48">
        <v>53.323313220171713</v>
      </c>
      <c r="V11" s="45">
        <f t="shared" si="4"/>
        <v>57.786906013217532</v>
      </c>
      <c r="W11" s="49">
        <v>17.552424103495763</v>
      </c>
      <c r="X11" s="49">
        <v>17.195563269803124</v>
      </c>
      <c r="Y11" s="48">
        <v>53.323313220171713</v>
      </c>
      <c r="Z11" s="50">
        <f t="shared" si="5"/>
        <v>29.357100197823531</v>
      </c>
      <c r="AA11" s="51">
        <v>12</v>
      </c>
      <c r="AB11" s="44">
        <v>32.392374315128109</v>
      </c>
      <c r="AC11" s="44">
        <v>63.594727574992632</v>
      </c>
      <c r="AD11" s="44">
        <v>55.777911002200973</v>
      </c>
      <c r="AE11" s="45">
        <f t="shared" si="6"/>
        <v>50.588337630773907</v>
      </c>
      <c r="AF11" s="48">
        <v>89.236828162549472</v>
      </c>
      <c r="AG11" s="48">
        <v>41.293772301902102</v>
      </c>
      <c r="AH11" s="48">
        <v>64.806365916514892</v>
      </c>
      <c r="AI11" s="45">
        <f t="shared" si="7"/>
        <v>65.112322126988815</v>
      </c>
      <c r="AJ11" s="48">
        <v>34.09507312715202</v>
      </c>
      <c r="AK11" s="48">
        <v>39.678509322040973</v>
      </c>
      <c r="AL11" s="48">
        <v>41.833522078005103</v>
      </c>
      <c r="AM11" s="45">
        <f t="shared" si="8"/>
        <v>38.53570150906603</v>
      </c>
      <c r="AN11" s="48">
        <v>27.921380201869283</v>
      </c>
      <c r="AO11" s="48">
        <v>45.185726653020993</v>
      </c>
      <c r="AP11" s="48">
        <v>36.017060433373693</v>
      </c>
      <c r="AQ11" s="45">
        <f t="shared" si="9"/>
        <v>36.374722429421325</v>
      </c>
      <c r="AR11" s="51">
        <v>11</v>
      </c>
      <c r="AS11" s="44">
        <v>58.626279050219132</v>
      </c>
      <c r="AT11" s="44">
        <v>33.783849321889313</v>
      </c>
      <c r="AU11" s="44">
        <v>52.150166588569313</v>
      </c>
      <c r="AV11" s="45">
        <f t="shared" si="10"/>
        <v>48.186764986892591</v>
      </c>
      <c r="AW11" s="57">
        <v>36.465424216235618</v>
      </c>
      <c r="AX11" s="58">
        <v>57.446106015152814</v>
      </c>
      <c r="AY11" s="59">
        <v>34.443267376463623</v>
      </c>
      <c r="AZ11" s="50">
        <f t="shared" si="11"/>
        <v>42.784932535950681</v>
      </c>
      <c r="BA11" s="52">
        <v>36.433074889152756</v>
      </c>
      <c r="BB11" s="53">
        <v>52.02958059073616</v>
      </c>
      <c r="BC11" s="49">
        <v>31.02604981518024</v>
      </c>
      <c r="BD11" s="45">
        <f t="shared" si="12"/>
        <v>39.829568431689722</v>
      </c>
      <c r="BE11" s="51">
        <v>11</v>
      </c>
      <c r="BF11" s="44">
        <v>58.660373784837887</v>
      </c>
      <c r="BG11" s="44">
        <v>55.856921085886157</v>
      </c>
      <c r="BH11" s="44">
        <v>56.735575997346011</v>
      </c>
      <c r="BI11" s="45">
        <f t="shared" si="14"/>
        <v>57.084290289356687</v>
      </c>
      <c r="BJ11" s="60">
        <f>(BJ10+BJ12)/2</f>
        <v>18.700147817732951</v>
      </c>
      <c r="BK11" s="48">
        <v>20.161270824417443</v>
      </c>
      <c r="BL11" s="48">
        <v>18.671011197778078</v>
      </c>
      <c r="BM11" s="45">
        <f t="shared" si="13"/>
        <v>19.177476613309491</v>
      </c>
    </row>
    <row r="12" spans="1:65">
      <c r="A12" s="43">
        <v>25</v>
      </c>
      <c r="B12" s="44">
        <v>63.12869814716948</v>
      </c>
      <c r="C12" s="44">
        <v>32.262916674619994</v>
      </c>
      <c r="D12" s="44">
        <v>39.807046351630945</v>
      </c>
      <c r="E12" s="45">
        <f t="shared" si="0"/>
        <v>45.066220391140142</v>
      </c>
      <c r="F12" s="44">
        <v>46.568241708973609</v>
      </c>
      <c r="G12" s="44">
        <v>39.408481287730773</v>
      </c>
      <c r="H12" s="44">
        <v>32.457179938674329</v>
      </c>
      <c r="I12" s="46">
        <f t="shared" si="1"/>
        <v>39.477967645126235</v>
      </c>
      <c r="J12" s="43">
        <v>25</v>
      </c>
      <c r="K12" s="44">
        <v>56.848503004409338</v>
      </c>
      <c r="L12" s="44">
        <v>49.479696058927225</v>
      </c>
      <c r="M12" s="44">
        <v>41.288021042648857</v>
      </c>
      <c r="N12" s="45">
        <f t="shared" si="2"/>
        <v>49.205406701995145</v>
      </c>
      <c r="O12" s="47">
        <v>15.747509180225205</v>
      </c>
      <c r="P12" s="44">
        <v>20.467493021925787</v>
      </c>
      <c r="Q12" s="44">
        <v>18.429918715091286</v>
      </c>
      <c r="R12" s="45">
        <f t="shared" si="3"/>
        <v>18.214973639080757</v>
      </c>
      <c r="S12" s="48">
        <v>80.32808505978349</v>
      </c>
      <c r="T12" s="48">
        <v>66.686818829257476</v>
      </c>
      <c r="U12" s="48">
        <v>57.251902663037185</v>
      </c>
      <c r="V12" s="45">
        <f t="shared" si="4"/>
        <v>68.088935517359388</v>
      </c>
      <c r="W12" s="49">
        <v>17.321545132252886</v>
      </c>
      <c r="X12" s="49">
        <v>16.638293316145358</v>
      </c>
      <c r="Y12" s="48">
        <v>57.251902663037185</v>
      </c>
      <c r="Z12" s="50">
        <f t="shared" si="5"/>
        <v>30.40391370381181</v>
      </c>
      <c r="AA12" s="51">
        <v>14</v>
      </c>
      <c r="AB12" s="44">
        <v>39.491499115884544</v>
      </c>
      <c r="AC12" s="44">
        <v>74.591370967336232</v>
      </c>
      <c r="AD12" s="44">
        <v>52.053066250000718</v>
      </c>
      <c r="AE12" s="45">
        <f t="shared" si="6"/>
        <v>55.378645444407162</v>
      </c>
      <c r="AF12" s="48">
        <v>68.236358090857024</v>
      </c>
      <c r="AG12" s="48">
        <v>45.175411383004644</v>
      </c>
      <c r="AH12" s="48">
        <v>57.344709129544384</v>
      </c>
      <c r="AI12" s="45">
        <f t="shared" si="7"/>
        <v>56.918826201135346</v>
      </c>
      <c r="AJ12" s="48">
        <v>45.113967006988986</v>
      </c>
      <c r="AK12" s="48">
        <v>47.633385062954588</v>
      </c>
      <c r="AL12" s="48">
        <v>45.234046134799513</v>
      </c>
      <c r="AM12" s="45">
        <f t="shared" si="8"/>
        <v>45.993799401581022</v>
      </c>
      <c r="AN12" s="48">
        <v>29.091128199737021</v>
      </c>
      <c r="AO12" s="48">
        <v>32.970245854473305</v>
      </c>
      <c r="AP12" s="48">
        <v>39.653242553181173</v>
      </c>
      <c r="AQ12" s="45">
        <f t="shared" si="9"/>
        <v>33.904872202463828</v>
      </c>
      <c r="AR12" s="51">
        <v>13</v>
      </c>
      <c r="AS12" s="44">
        <v>57.426473904786022</v>
      </c>
      <c r="AT12" s="44">
        <v>37.31527424017753</v>
      </c>
      <c r="AU12" s="44">
        <v>47.320548200413725</v>
      </c>
      <c r="AV12" s="45">
        <f t="shared" si="10"/>
        <v>47.354098781792423</v>
      </c>
      <c r="AW12" s="57">
        <v>24.284503158602746</v>
      </c>
      <c r="AX12" s="58">
        <v>61.066477347772633</v>
      </c>
      <c r="AY12" s="59">
        <v>37.112750349781201</v>
      </c>
      <c r="AZ12" s="50">
        <f t="shared" si="11"/>
        <v>40.82124361871886</v>
      </c>
      <c r="BA12" s="52">
        <v>28.450903450667592</v>
      </c>
      <c r="BB12" s="53">
        <v>42.617385630834661</v>
      </c>
      <c r="BC12" s="49">
        <v>29.15801747865601</v>
      </c>
      <c r="BD12" s="45">
        <f t="shared" si="12"/>
        <v>33.408768853386086</v>
      </c>
      <c r="BE12" s="51">
        <v>13</v>
      </c>
      <c r="BF12" s="44">
        <v>56.167040262456403</v>
      </c>
      <c r="BG12" s="44">
        <v>58.000751191423369</v>
      </c>
      <c r="BH12" s="44">
        <v>53.916089624076037</v>
      </c>
      <c r="BI12" s="45">
        <f t="shared" si="14"/>
        <v>56.027960359318605</v>
      </c>
      <c r="BJ12" s="48">
        <v>20.300207236926841</v>
      </c>
      <c r="BK12" s="48">
        <v>21.681664790861365</v>
      </c>
      <c r="BL12" s="48">
        <v>22.364962473001501</v>
      </c>
      <c r="BM12" s="45">
        <f t="shared" si="13"/>
        <v>21.44894483359657</v>
      </c>
    </row>
    <row r="13" spans="1:65">
      <c r="A13" s="43">
        <v>29</v>
      </c>
      <c r="B13" s="44">
        <v>55.945279584787137</v>
      </c>
      <c r="C13" s="44">
        <v>41.202429023804427</v>
      </c>
      <c r="D13" s="44">
        <v>39.408592609376264</v>
      </c>
      <c r="E13" s="45">
        <f t="shared" si="0"/>
        <v>45.51876707265594</v>
      </c>
      <c r="F13" s="44">
        <v>41.402920291012741</v>
      </c>
      <c r="G13" s="44">
        <v>48.51983248684283</v>
      </c>
      <c r="H13" s="44">
        <v>38.34662988965372</v>
      </c>
      <c r="I13" s="46">
        <f t="shared" si="1"/>
        <v>42.756460889169766</v>
      </c>
      <c r="J13" s="43">
        <v>29</v>
      </c>
      <c r="K13" s="44">
        <v>40.30808818284973</v>
      </c>
      <c r="L13" s="44">
        <v>66.992937168990551</v>
      </c>
      <c r="M13" s="44">
        <v>35.027497558367685</v>
      </c>
      <c r="N13" s="45">
        <f t="shared" si="2"/>
        <v>47.442840970069319</v>
      </c>
      <c r="O13" s="47">
        <v>17.980665176862455</v>
      </c>
      <c r="P13" s="44">
        <v>15.22588763878376</v>
      </c>
      <c r="Q13" s="44">
        <v>17.393292891711873</v>
      </c>
      <c r="R13" s="45">
        <f t="shared" si="3"/>
        <v>16.866615235786032</v>
      </c>
      <c r="S13" s="48">
        <v>81.13937798532352</v>
      </c>
      <c r="T13" s="48">
        <v>57.423036858242888</v>
      </c>
      <c r="U13" s="48">
        <v>62.869927725722995</v>
      </c>
      <c r="V13" s="45">
        <f t="shared" si="4"/>
        <v>67.14411418976313</v>
      </c>
      <c r="W13" s="49">
        <v>19.867969514597448</v>
      </c>
      <c r="X13" s="49">
        <v>19.505151573086991</v>
      </c>
      <c r="Y13" s="48">
        <v>62.869927725722995</v>
      </c>
      <c r="Z13" s="50">
        <f t="shared" si="5"/>
        <v>34.081016271135809</v>
      </c>
      <c r="AA13" s="51">
        <v>16</v>
      </c>
      <c r="AB13" s="44">
        <v>34.242504337242046</v>
      </c>
      <c r="AC13" s="44">
        <v>67.041989863269563</v>
      </c>
      <c r="AD13" s="44">
        <v>56.880830477160309</v>
      </c>
      <c r="AE13" s="45">
        <f t="shared" si="6"/>
        <v>52.721774892557306</v>
      </c>
      <c r="AF13" s="48">
        <v>39.925786973580152</v>
      </c>
      <c r="AG13" s="48">
        <v>65.602788403872395</v>
      </c>
      <c r="AH13" s="48">
        <v>41.067426502295064</v>
      </c>
      <c r="AI13" s="45">
        <f t="shared" si="7"/>
        <v>48.865333959915866</v>
      </c>
      <c r="AJ13" s="48">
        <v>52.552579834074564</v>
      </c>
      <c r="AK13" s="48">
        <v>56.744912563108109</v>
      </c>
      <c r="AL13" s="48">
        <v>47.0225964433629</v>
      </c>
      <c r="AM13" s="45">
        <f t="shared" si="8"/>
        <v>52.106696280181858</v>
      </c>
      <c r="AN13" s="48">
        <v>37.477825586975946</v>
      </c>
      <c r="AO13" s="48">
        <v>31.129000115969728</v>
      </c>
      <c r="AP13" s="48">
        <v>60.141901404933002</v>
      </c>
      <c r="AQ13" s="45">
        <f t="shared" si="9"/>
        <v>42.916242369292888</v>
      </c>
      <c r="AR13" s="51">
        <v>15</v>
      </c>
      <c r="AS13" s="44">
        <v>55.377116442212042</v>
      </c>
      <c r="AT13" s="44">
        <v>39.278410143193994</v>
      </c>
      <c r="AU13" s="44"/>
      <c r="AV13" s="45">
        <f t="shared" si="10"/>
        <v>47.327763292703018</v>
      </c>
      <c r="AW13" s="57">
        <v>23.708668031497446</v>
      </c>
      <c r="AX13" s="58">
        <v>55.560150718956201</v>
      </c>
      <c r="AY13" s="59">
        <v>33.153714294098314</v>
      </c>
      <c r="AZ13" s="50">
        <f t="shared" si="11"/>
        <v>37.474177681517318</v>
      </c>
      <c r="BA13" s="52">
        <v>23.990378756553014</v>
      </c>
      <c r="BB13" s="53">
        <v>26.769017996020366</v>
      </c>
      <c r="BC13" s="49">
        <v>21.219091543641365</v>
      </c>
      <c r="BD13" s="45">
        <f t="shared" si="12"/>
        <v>23.992829432071584</v>
      </c>
      <c r="BE13" s="51">
        <v>17</v>
      </c>
      <c r="BF13" s="44">
        <v>57.249907510308795</v>
      </c>
      <c r="BG13" s="44">
        <v>49.002929477968614</v>
      </c>
      <c r="BH13" s="44">
        <v>43.718708319447664</v>
      </c>
      <c r="BI13" s="45">
        <f t="shared" si="14"/>
        <v>49.990515102575024</v>
      </c>
      <c r="BJ13" s="48">
        <v>20.672340126571932</v>
      </c>
      <c r="BK13" s="48">
        <v>21.443313723368714</v>
      </c>
      <c r="BL13" s="48">
        <v>25.124091762360251</v>
      </c>
      <c r="BM13" s="45">
        <f t="shared" si="13"/>
        <v>22.413248537433631</v>
      </c>
    </row>
    <row r="14" spans="1:65">
      <c r="A14" s="43">
        <v>33</v>
      </c>
      <c r="B14" s="44">
        <v>63.621195362890674</v>
      </c>
      <c r="C14" s="44">
        <v>63.751718567398989</v>
      </c>
      <c r="D14" s="44">
        <v>42.879226164463176</v>
      </c>
      <c r="E14" s="45">
        <f t="shared" si="0"/>
        <v>56.750713364917608</v>
      </c>
      <c r="F14" s="44">
        <v>53.982547343342368</v>
      </c>
      <c r="G14" s="44">
        <v>54.163092371420632</v>
      </c>
      <c r="H14" s="44">
        <v>38.196466446692142</v>
      </c>
      <c r="I14" s="46">
        <f t="shared" si="1"/>
        <v>48.780702053818381</v>
      </c>
      <c r="J14" s="43">
        <v>33</v>
      </c>
      <c r="K14" s="44">
        <v>42.529073488742604</v>
      </c>
      <c r="L14" s="44">
        <v>66.293263951276899</v>
      </c>
      <c r="M14" s="44">
        <v>55.392113421871514</v>
      </c>
      <c r="N14" s="45">
        <f t="shared" si="2"/>
        <v>54.738150287297003</v>
      </c>
      <c r="O14" s="47">
        <v>19.772481294264718</v>
      </c>
      <c r="P14" s="44">
        <v>18.04679945586544</v>
      </c>
      <c r="Q14" s="44">
        <v>17.171102477050649</v>
      </c>
      <c r="R14" s="45">
        <f t="shared" si="3"/>
        <v>18.330127742393604</v>
      </c>
      <c r="S14" s="48">
        <v>60.407944734583403</v>
      </c>
      <c r="T14" s="48">
        <v>49.996873349698717</v>
      </c>
      <c r="U14" s="48">
        <v>66.684397437501929</v>
      </c>
      <c r="V14" s="45">
        <f t="shared" si="4"/>
        <v>59.029738507261349</v>
      </c>
      <c r="W14" s="49">
        <v>19.865748940953264</v>
      </c>
      <c r="X14" s="49">
        <v>21.763359778214497</v>
      </c>
      <c r="Y14" s="48">
        <v>66.684397437501929</v>
      </c>
      <c r="Z14" s="50">
        <f t="shared" si="5"/>
        <v>36.104502052223232</v>
      </c>
      <c r="AA14" s="51">
        <v>18</v>
      </c>
      <c r="AB14" s="44">
        <v>39.379614703521362</v>
      </c>
      <c r="AC14" s="44">
        <v>60.931051294570032</v>
      </c>
      <c r="AD14" s="44">
        <v>54.180691283008294</v>
      </c>
      <c r="AE14" s="45">
        <f t="shared" si="6"/>
        <v>51.497119093699894</v>
      </c>
      <c r="AF14" s="48">
        <v>36.205226860356333</v>
      </c>
      <c r="AG14" s="48">
        <v>74.8160437220847</v>
      </c>
      <c r="AH14" s="48">
        <v>30.234118106461651</v>
      </c>
      <c r="AI14" s="45">
        <f t="shared" si="7"/>
        <v>47.085129562967559</v>
      </c>
      <c r="AJ14" s="48">
        <v>54.846902037420087</v>
      </c>
      <c r="AK14" s="48">
        <v>66.309653137557589</v>
      </c>
      <c r="AL14" s="48">
        <v>59.140968698785315</v>
      </c>
      <c r="AM14" s="45">
        <f t="shared" si="8"/>
        <v>60.099174624587668</v>
      </c>
      <c r="AN14" s="48">
        <v>53.95568053209908</v>
      </c>
      <c r="AO14" s="48">
        <v>29.698710421064501</v>
      </c>
      <c r="AP14" s="48">
        <v>40.543248520319487</v>
      </c>
      <c r="AQ14" s="45">
        <f t="shared" si="9"/>
        <v>41.399213157827688</v>
      </c>
      <c r="AR14" s="51">
        <v>17</v>
      </c>
      <c r="AS14" s="44">
        <v>60.061975698935591</v>
      </c>
      <c r="AT14" s="44">
        <v>30.895056141289448</v>
      </c>
      <c r="AU14" s="44">
        <v>44.740456930001784</v>
      </c>
      <c r="AV14" s="45">
        <f t="shared" si="10"/>
        <v>45.232496256742273</v>
      </c>
      <c r="AW14" s="57">
        <v>28.471855181193295</v>
      </c>
      <c r="AX14" s="58">
        <v>49.898121470514269</v>
      </c>
      <c r="AY14" s="59">
        <v>20.826650584178022</v>
      </c>
      <c r="AZ14" s="50">
        <f t="shared" si="11"/>
        <v>33.065542411961864</v>
      </c>
      <c r="BA14" s="52">
        <v>26.098148357082202</v>
      </c>
      <c r="BB14" s="53">
        <v>28.722692434263024</v>
      </c>
      <c r="BC14" s="49">
        <v>24.968296404219469</v>
      </c>
      <c r="BD14" s="45">
        <f t="shared" si="12"/>
        <v>26.596379065188231</v>
      </c>
      <c r="BE14" s="51">
        <v>23</v>
      </c>
      <c r="BF14" s="44">
        <v>60.245214231310783</v>
      </c>
      <c r="BG14" s="44">
        <v>54.876916779055477</v>
      </c>
      <c r="BH14" s="44">
        <v>42.492709146923765</v>
      </c>
      <c r="BI14" s="45">
        <f t="shared" si="14"/>
        <v>52.538280052430004</v>
      </c>
      <c r="BJ14" s="48">
        <v>26.430968920131541</v>
      </c>
      <c r="BK14" s="48">
        <v>21.924104461500271</v>
      </c>
      <c r="BL14" s="48">
        <v>26.284519313997865</v>
      </c>
      <c r="BM14" s="45">
        <f t="shared" si="13"/>
        <v>24.879864231876557</v>
      </c>
    </row>
    <row r="15" spans="1:65">
      <c r="A15" s="43">
        <v>37</v>
      </c>
      <c r="B15" s="44">
        <v>90.58103487467676</v>
      </c>
      <c r="C15" s="44">
        <v>49.142767391315729</v>
      </c>
      <c r="D15" s="44">
        <v>41.033871782292238</v>
      </c>
      <c r="E15" s="45">
        <f t="shared" si="0"/>
        <v>60.252558016094916</v>
      </c>
      <c r="F15" s="44">
        <v>43.410123392836127</v>
      </c>
      <c r="G15" s="44">
        <v>49.743380388587013</v>
      </c>
      <c r="H15" s="44">
        <v>46.002906129667359</v>
      </c>
      <c r="I15" s="46">
        <f t="shared" si="1"/>
        <v>46.385469970363495</v>
      </c>
      <c r="J15" s="43">
        <v>37</v>
      </c>
      <c r="K15" s="44">
        <f>(K14+K17)/2</f>
        <v>39.293653002003552</v>
      </c>
      <c r="L15" s="44">
        <v>50.778923453936223</v>
      </c>
      <c r="M15" s="44">
        <v>65.722934097144005</v>
      </c>
      <c r="N15" s="45">
        <f t="shared" si="2"/>
        <v>51.931836851027924</v>
      </c>
      <c r="O15" s="47">
        <v>20.995833214650062</v>
      </c>
      <c r="P15" s="44">
        <v>18.719214978438387</v>
      </c>
      <c r="Q15" s="44">
        <v>19.278856228838855</v>
      </c>
      <c r="R15" s="45">
        <f t="shared" si="3"/>
        <v>19.664634807309103</v>
      </c>
      <c r="S15" s="48">
        <v>59.734911733739359</v>
      </c>
      <c r="T15" s="48">
        <v>39.153033167262912</v>
      </c>
      <c r="U15" s="48">
        <v>60.453549506634388</v>
      </c>
      <c r="V15" s="45">
        <f t="shared" si="4"/>
        <v>53.113831469212222</v>
      </c>
      <c r="W15" s="49">
        <v>17.052326457226215</v>
      </c>
      <c r="X15" s="49">
        <v>20.368054063537972</v>
      </c>
      <c r="Y15" s="48">
        <v>60.453549506634388</v>
      </c>
      <c r="Z15" s="50">
        <f t="shared" si="5"/>
        <v>32.624643342466193</v>
      </c>
      <c r="AA15" s="51">
        <v>20</v>
      </c>
      <c r="AB15" s="44">
        <v>35.921465138299624</v>
      </c>
      <c r="AC15" s="44">
        <v>64.836253575467808</v>
      </c>
      <c r="AD15" s="44">
        <v>62.291230988418704</v>
      </c>
      <c r="AE15" s="45">
        <f t="shared" si="6"/>
        <v>54.349649900728707</v>
      </c>
      <c r="AF15" s="48">
        <v>38.713380753296143</v>
      </c>
      <c r="AG15" s="48">
        <v>80.763396839205768</v>
      </c>
      <c r="AH15" s="48">
        <v>33.20856438009335</v>
      </c>
      <c r="AI15" s="45">
        <f t="shared" si="7"/>
        <v>50.895113990865092</v>
      </c>
      <c r="AJ15" s="48">
        <v>60.389436649090413</v>
      </c>
      <c r="AK15" s="48">
        <v>75.903467631341613</v>
      </c>
      <c r="AL15" s="48">
        <v>64.813030741640063</v>
      </c>
      <c r="AM15" s="45">
        <f t="shared" si="8"/>
        <v>67.03531167402403</v>
      </c>
      <c r="AN15" s="48">
        <v>80.13032966281699</v>
      </c>
      <c r="AO15" s="48">
        <v>31.43087965049417</v>
      </c>
      <c r="AP15" s="48">
        <v>54.332052773789819</v>
      </c>
      <c r="AQ15" s="45">
        <f t="shared" si="9"/>
        <v>55.297754029033662</v>
      </c>
      <c r="AR15" s="51">
        <v>21</v>
      </c>
      <c r="AS15" s="44">
        <v>61.180963462710707</v>
      </c>
      <c r="AT15" s="44">
        <v>33.877356045561548</v>
      </c>
      <c r="AU15" s="44"/>
      <c r="AV15" s="45">
        <f t="shared" si="10"/>
        <v>47.529159754136131</v>
      </c>
      <c r="AW15" s="57">
        <v>23.94434910415492</v>
      </c>
      <c r="AX15" s="58">
        <v>38.831010412181449</v>
      </c>
      <c r="AY15" s="59">
        <v>20.170638335376562</v>
      </c>
      <c r="AZ15" s="50">
        <f t="shared" si="11"/>
        <v>27.648665950570976</v>
      </c>
      <c r="BA15" s="52">
        <v>30.4323526809419</v>
      </c>
      <c r="BB15" s="53">
        <v>24.476282577180431</v>
      </c>
      <c r="BC15" s="49">
        <v>30.102577829218234</v>
      </c>
      <c r="BD15" s="45">
        <f t="shared" si="12"/>
        <v>28.33707102911352</v>
      </c>
      <c r="BE15" s="51">
        <v>31</v>
      </c>
      <c r="BF15" s="44">
        <v>66.335804784045521</v>
      </c>
      <c r="BG15" s="44">
        <v>70.536030757281097</v>
      </c>
      <c r="BH15" s="44">
        <v>41.552714824878741</v>
      </c>
      <c r="BI15" s="45">
        <f t="shared" si="14"/>
        <v>59.474850122068453</v>
      </c>
      <c r="BJ15" s="48">
        <v>31.357616158946236</v>
      </c>
      <c r="BK15" s="48">
        <v>29.131086585619503</v>
      </c>
      <c r="BL15" s="48">
        <v>23.629797036341387</v>
      </c>
      <c r="BM15" s="45">
        <f t="shared" si="13"/>
        <v>28.039499926969043</v>
      </c>
    </row>
    <row r="16" spans="1:65">
      <c r="A16" s="43">
        <v>41</v>
      </c>
      <c r="B16" s="44">
        <v>53.802142515149725</v>
      </c>
      <c r="C16" s="44">
        <v>46.741089573237915</v>
      </c>
      <c r="D16" s="44">
        <v>42.014355114754203</v>
      </c>
      <c r="E16" s="45">
        <f t="shared" si="0"/>
        <v>47.519195734380617</v>
      </c>
      <c r="F16" s="44">
        <v>52.20794250666804</v>
      </c>
      <c r="G16" s="44">
        <v>53.093916635799239</v>
      </c>
      <c r="H16" s="44">
        <v>53.299706372003719</v>
      </c>
      <c r="I16" s="46">
        <f t="shared" si="1"/>
        <v>52.867188504823666</v>
      </c>
      <c r="J16" s="43">
        <v>41</v>
      </c>
      <c r="K16" s="44">
        <f>(K14+K17)/2</f>
        <v>39.293653002003552</v>
      </c>
      <c r="L16" s="44">
        <v>57.818063563790282</v>
      </c>
      <c r="M16" s="44">
        <v>50.756736886699066</v>
      </c>
      <c r="N16" s="45">
        <f t="shared" si="2"/>
        <v>49.289484484164298</v>
      </c>
      <c r="O16" s="47">
        <v>22.330159517525612</v>
      </c>
      <c r="P16" s="44">
        <v>20.443555796385247</v>
      </c>
      <c r="Q16" s="44">
        <v>20.201236257889292</v>
      </c>
      <c r="R16" s="45">
        <f t="shared" si="3"/>
        <v>20.991650523933384</v>
      </c>
      <c r="S16" s="48">
        <v>79.6102443409427</v>
      </c>
      <c r="T16" s="48">
        <v>27.675323157041781</v>
      </c>
      <c r="U16" s="48">
        <v>32.321326554770643</v>
      </c>
      <c r="V16" s="45">
        <f t="shared" si="4"/>
        <v>46.535631350918379</v>
      </c>
      <c r="W16" s="49">
        <v>18.610830036555601</v>
      </c>
      <c r="X16" s="49">
        <v>24.186989904147282</v>
      </c>
      <c r="Y16" s="48">
        <v>32.321326554770643</v>
      </c>
      <c r="Z16" s="50">
        <f t="shared" si="5"/>
        <v>25.039715498491177</v>
      </c>
      <c r="AA16" s="51">
        <v>24</v>
      </c>
      <c r="AB16" s="44">
        <v>54.241450837943653</v>
      </c>
      <c r="AC16" s="44">
        <v>42.928408234335983</v>
      </c>
      <c r="AD16" s="44">
        <v>63.060278135273393</v>
      </c>
      <c r="AE16" s="45">
        <f t="shared" si="6"/>
        <v>53.410045735851007</v>
      </c>
      <c r="AF16" s="48">
        <v>35.265400321377903</v>
      </c>
      <c r="AG16" s="48">
        <v>78.574571532906177</v>
      </c>
      <c r="AH16" s="48">
        <v>46.262807101899675</v>
      </c>
      <c r="AI16" s="45">
        <f t="shared" si="7"/>
        <v>53.367592985394587</v>
      </c>
      <c r="AJ16" s="48">
        <v>67.99899054311021</v>
      </c>
      <c r="AK16" s="48">
        <v>92.059456659782853</v>
      </c>
      <c r="AL16" s="48">
        <v>95.528699052055273</v>
      </c>
      <c r="AM16" s="45">
        <f t="shared" si="8"/>
        <v>85.195715418316112</v>
      </c>
      <c r="AN16" s="48">
        <v>95.940690910649693</v>
      </c>
      <c r="AO16" s="48">
        <v>35.732291788851292</v>
      </c>
      <c r="AP16" s="48">
        <v>72.578593331339803</v>
      </c>
      <c r="AQ16" s="45">
        <f t="shared" si="9"/>
        <v>68.083858676946932</v>
      </c>
      <c r="AR16" s="51">
        <v>27</v>
      </c>
      <c r="AS16" s="44">
        <v>54.719600198898917</v>
      </c>
      <c r="AT16" s="44">
        <v>37.942050539023192</v>
      </c>
      <c r="AU16" s="44">
        <v>47.751668340635405</v>
      </c>
      <c r="AV16" s="45">
        <f t="shared" si="10"/>
        <v>46.804439692852505</v>
      </c>
      <c r="AW16" s="57">
        <v>27.362909715150423</v>
      </c>
      <c r="AX16" s="58">
        <v>26.655897533062301</v>
      </c>
      <c r="AY16" s="59">
        <v>24.364909327409293</v>
      </c>
      <c r="AZ16" s="50">
        <f t="shared" si="11"/>
        <v>26.127905525207339</v>
      </c>
      <c r="BA16" s="52">
        <v>34.310560680071994</v>
      </c>
      <c r="BB16" s="53">
        <v>30.163451887943292</v>
      </c>
      <c r="BC16" s="49">
        <v>38.607113684862519</v>
      </c>
      <c r="BD16" s="45">
        <f t="shared" si="12"/>
        <v>34.360375417625932</v>
      </c>
      <c r="BE16" s="51">
        <v>39</v>
      </c>
      <c r="BF16" s="44">
        <v>57.548243334549355</v>
      </c>
      <c r="BG16" s="44">
        <v>58.723554497507138</v>
      </c>
      <c r="BH16" s="44">
        <v>41.705323490223186</v>
      </c>
      <c r="BI16" s="45">
        <f t="shared" si="14"/>
        <v>52.659040440759895</v>
      </c>
      <c r="BJ16" s="48">
        <v>33.627480720228725</v>
      </c>
      <c r="BK16" s="48">
        <v>32.971188135117536</v>
      </c>
      <c r="BL16" s="48">
        <v>31.311809714256757</v>
      </c>
      <c r="BM16" s="45">
        <f t="shared" si="13"/>
        <v>32.636826189867669</v>
      </c>
    </row>
    <row r="17" spans="1:65">
      <c r="A17" s="43">
        <v>45</v>
      </c>
      <c r="B17" s="44">
        <v>44.863584047577959</v>
      </c>
      <c r="C17" s="44">
        <v>43.944614217305499</v>
      </c>
      <c r="D17" s="44">
        <v>39.979540485699864</v>
      </c>
      <c r="E17" s="45">
        <f t="shared" si="0"/>
        <v>42.929246250194439</v>
      </c>
      <c r="F17" s="44">
        <v>41.789181523574548</v>
      </c>
      <c r="G17" s="44">
        <v>40.574686163783952</v>
      </c>
      <c r="H17" s="44">
        <v>57.891079466780972</v>
      </c>
      <c r="I17" s="46">
        <f t="shared" si="1"/>
        <v>46.751649051379822</v>
      </c>
      <c r="J17" s="43">
        <v>45</v>
      </c>
      <c r="K17" s="44">
        <v>36.0582325152645</v>
      </c>
      <c r="L17" s="44">
        <v>50.961112919010155</v>
      </c>
      <c r="M17" s="44">
        <v>45.834872861008492</v>
      </c>
      <c r="N17" s="45">
        <f t="shared" si="2"/>
        <v>44.284739431761047</v>
      </c>
      <c r="O17" s="47">
        <v>22.631174583753381</v>
      </c>
      <c r="P17" s="44">
        <v>21.587318444489135</v>
      </c>
      <c r="Q17" s="44">
        <v>20.268098338958723</v>
      </c>
      <c r="R17" s="45">
        <f t="shared" si="3"/>
        <v>21.495530455733746</v>
      </c>
      <c r="S17" s="48">
        <v>35.168841526480847</v>
      </c>
      <c r="T17" s="48">
        <v>32.099588788627386</v>
      </c>
      <c r="U17" s="48">
        <v>37.566529203917241</v>
      </c>
      <c r="V17" s="45">
        <f t="shared" si="4"/>
        <v>34.944986506341827</v>
      </c>
      <c r="W17" s="49">
        <v>18.833574677945695</v>
      </c>
      <c r="X17" s="49">
        <v>21.030669512609428</v>
      </c>
      <c r="Y17" s="48">
        <v>37.566529203917241</v>
      </c>
      <c r="Z17" s="50">
        <f t="shared" si="5"/>
        <v>25.810257798157455</v>
      </c>
      <c r="AA17" s="51">
        <v>28</v>
      </c>
      <c r="AB17" s="44">
        <v>50.062510626666345</v>
      </c>
      <c r="AC17" s="44">
        <v>57.26149886628788</v>
      </c>
      <c r="AD17" s="44">
        <v>59.03312842667718</v>
      </c>
      <c r="AE17" s="45">
        <f t="shared" si="6"/>
        <v>55.452379306543797</v>
      </c>
      <c r="AF17" s="48">
        <v>31.62739152680766</v>
      </c>
      <c r="AG17" s="48">
        <v>42.63414905335285</v>
      </c>
      <c r="AH17" s="48">
        <v>45.267013701453379</v>
      </c>
      <c r="AI17" s="45">
        <f t="shared" si="7"/>
        <v>39.842851427204629</v>
      </c>
      <c r="AJ17" s="48">
        <v>73.957256071776669</v>
      </c>
      <c r="AK17" s="48">
        <v>96.560971103860794</v>
      </c>
      <c r="AL17" s="48">
        <v>107.07046881261449</v>
      </c>
      <c r="AM17" s="45">
        <f t="shared" si="8"/>
        <v>92.529565329417323</v>
      </c>
      <c r="AN17" s="48">
        <v>88.487550550981467</v>
      </c>
      <c r="AO17" s="48">
        <v>38.66501861737558</v>
      </c>
      <c r="AP17" s="48">
        <v>80.562309283805391</v>
      </c>
      <c r="AQ17" s="45">
        <f t="shared" si="9"/>
        <v>69.238292817387489</v>
      </c>
      <c r="AR17" s="51">
        <v>29</v>
      </c>
      <c r="AS17" s="44">
        <v>57.081615690750063</v>
      </c>
      <c r="AT17" s="44"/>
      <c r="AU17" s="44"/>
      <c r="AV17" s="45">
        <f t="shared" si="10"/>
        <v>57.081615690750063</v>
      </c>
      <c r="AW17" s="57">
        <v>21.977509836294836</v>
      </c>
      <c r="AX17" s="58">
        <v>40.823467649944924</v>
      </c>
      <c r="AY17" s="59">
        <v>21.836488592927104</v>
      </c>
      <c r="AZ17" s="50">
        <f t="shared" si="11"/>
        <v>28.212488693055622</v>
      </c>
      <c r="BA17" s="52">
        <v>28.80144644118581</v>
      </c>
      <c r="BB17" s="53">
        <v>37.369500743972836</v>
      </c>
      <c r="BC17" s="49">
        <v>27.659595374862025</v>
      </c>
      <c r="BD17" s="45">
        <f t="shared" si="12"/>
        <v>31.276847520006886</v>
      </c>
      <c r="BE17" s="51">
        <v>47</v>
      </c>
      <c r="BF17" s="44">
        <v>59.244937968924532</v>
      </c>
      <c r="BG17" s="44">
        <v>69.939806848265533</v>
      </c>
      <c r="BH17" s="44">
        <v>43.784715903111675</v>
      </c>
      <c r="BI17" s="45">
        <f t="shared" si="14"/>
        <v>57.656486906767242</v>
      </c>
      <c r="BJ17" s="48">
        <v>31.440225280581888</v>
      </c>
      <c r="BK17" s="48">
        <v>32.347200090054521</v>
      </c>
      <c r="BL17" s="48">
        <v>38.78902345961675</v>
      </c>
      <c r="BM17" s="45">
        <f t="shared" si="13"/>
        <v>34.192149610084385</v>
      </c>
    </row>
    <row r="18" spans="1:65">
      <c r="A18" s="43">
        <v>49</v>
      </c>
      <c r="B18" s="44">
        <v>52.831486368101615</v>
      </c>
      <c r="C18" s="44">
        <v>36.174250435844812</v>
      </c>
      <c r="D18" s="44">
        <v>41.799096880493636</v>
      </c>
      <c r="E18" s="45">
        <f t="shared" si="0"/>
        <v>43.601611228146687</v>
      </c>
      <c r="F18" s="44">
        <v>35.303384200379838</v>
      </c>
      <c r="G18" s="44">
        <v>40.717323783962662</v>
      </c>
      <c r="H18" s="44">
        <v>50.740165719674017</v>
      </c>
      <c r="I18" s="46">
        <f t="shared" si="1"/>
        <v>42.253624568005506</v>
      </c>
      <c r="J18" s="43">
        <v>49</v>
      </c>
      <c r="K18" s="44">
        <v>46.447731084578493</v>
      </c>
      <c r="L18" s="44">
        <v>45.453110987980907</v>
      </c>
      <c r="M18" s="44">
        <v>24.776896648047632</v>
      </c>
      <c r="N18" s="45">
        <f t="shared" si="2"/>
        <v>38.892579573535677</v>
      </c>
      <c r="O18" s="47">
        <v>22.914284295630601</v>
      </c>
      <c r="P18" s="44">
        <v>22.7226791952477</v>
      </c>
      <c r="Q18" s="44">
        <v>23.519625390088425</v>
      </c>
      <c r="R18" s="45">
        <f t="shared" si="3"/>
        <v>23.052196293655573</v>
      </c>
      <c r="S18" s="48">
        <v>24.515908719073678</v>
      </c>
      <c r="T18" s="48">
        <v>45.085225730472317</v>
      </c>
      <c r="U18" s="48">
        <v>35.152190894426745</v>
      </c>
      <c r="V18" s="45">
        <f t="shared" si="4"/>
        <v>34.91777511465758</v>
      </c>
      <c r="W18" s="49">
        <v>21.87700336384874</v>
      </c>
      <c r="X18" s="49">
        <v>21.555989971407932</v>
      </c>
      <c r="Y18" s="48">
        <v>35.152190894426745</v>
      </c>
      <c r="Z18" s="50">
        <f t="shared" si="5"/>
        <v>26.195061409894475</v>
      </c>
      <c r="AA18" s="51">
        <v>32</v>
      </c>
      <c r="AB18" s="44">
        <v>47.268365884997365</v>
      </c>
      <c r="AC18" s="44">
        <v>65.261197837687803</v>
      </c>
      <c r="AD18" s="44">
        <v>53.034770415863569</v>
      </c>
      <c r="AE18" s="45">
        <f t="shared" si="6"/>
        <v>55.188111379516243</v>
      </c>
      <c r="AF18" s="48">
        <v>53.895879958239647</v>
      </c>
      <c r="AG18" s="48">
        <v>27.810761362360211</v>
      </c>
      <c r="AH18" s="48">
        <v>57.976635545679294</v>
      </c>
      <c r="AI18" s="45">
        <f t="shared" si="7"/>
        <v>46.561092288759717</v>
      </c>
      <c r="AJ18" s="48">
        <v>81.539765006121939</v>
      </c>
      <c r="AK18" s="48">
        <v>96.87087581498416</v>
      </c>
      <c r="AL18" s="48">
        <v>112.61918851080425</v>
      </c>
      <c r="AM18" s="45">
        <f t="shared" si="8"/>
        <v>97.009943110636769</v>
      </c>
      <c r="AN18" s="48">
        <v>78.610966208836217</v>
      </c>
      <c r="AO18" s="48">
        <v>43.333522991848284</v>
      </c>
      <c r="AP18" s="48">
        <v>82.257358563386603</v>
      </c>
      <c r="AQ18" s="45">
        <f t="shared" si="9"/>
        <v>68.067282588023701</v>
      </c>
      <c r="AR18" s="51">
        <v>33</v>
      </c>
      <c r="AS18" s="44">
        <v>53.949697958110647</v>
      </c>
      <c r="AT18" s="44">
        <v>27.8697245261896</v>
      </c>
      <c r="AU18" s="44">
        <v>36.413428562911768</v>
      </c>
      <c r="AV18" s="45">
        <f t="shared" si="10"/>
        <v>39.410950349070674</v>
      </c>
      <c r="AW18" s="57">
        <v>30.92274832343514</v>
      </c>
      <c r="AX18" s="58">
        <v>41.928256282600593</v>
      </c>
      <c r="AY18" s="59">
        <v>23.215101746220128</v>
      </c>
      <c r="AZ18" s="50">
        <f t="shared" si="11"/>
        <v>32.02203545075195</v>
      </c>
      <c r="BA18" s="52">
        <v>26.539784325480642</v>
      </c>
      <c r="BB18" s="53">
        <v>33.719092094924974</v>
      </c>
      <c r="BC18" s="49">
        <v>49.36193388460552</v>
      </c>
      <c r="BD18" s="45">
        <f t="shared" si="12"/>
        <v>36.54027010167038</v>
      </c>
      <c r="BE18" s="51">
        <v>55</v>
      </c>
      <c r="BF18" s="44">
        <v>55.740477089005601</v>
      </c>
      <c r="BG18" s="44">
        <v>41.198559952190962</v>
      </c>
      <c r="BH18" s="44">
        <v>47.580707121751622</v>
      </c>
      <c r="BI18" s="45">
        <f t="shared" si="14"/>
        <v>48.173248054316069</v>
      </c>
      <c r="BJ18" s="48">
        <v>31.580656712644611</v>
      </c>
      <c r="BK18" s="48">
        <v>33.7181139726206</v>
      </c>
      <c r="BL18" s="48">
        <v>50.267635871498854</v>
      </c>
      <c r="BM18" s="45">
        <f t="shared" si="13"/>
        <v>38.522135518921353</v>
      </c>
    </row>
    <row r="19" spans="1:65">
      <c r="A19" s="43">
        <v>53</v>
      </c>
      <c r="B19" s="44">
        <v>40.894770440950843</v>
      </c>
      <c r="C19" s="44">
        <v>33.331024199467301</v>
      </c>
      <c r="D19" s="44">
        <v>42.669850942071648</v>
      </c>
      <c r="E19" s="45">
        <f t="shared" si="0"/>
        <v>38.965215194163264</v>
      </c>
      <c r="F19" s="44">
        <v>52.419172898449624</v>
      </c>
      <c r="G19" s="44">
        <v>53.042418786090359</v>
      </c>
      <c r="H19" s="44">
        <v>54.127710053598243</v>
      </c>
      <c r="I19" s="46">
        <f t="shared" si="1"/>
        <v>53.196433912712742</v>
      </c>
      <c r="J19" s="43">
        <v>53</v>
      </c>
      <c r="K19" s="44">
        <v>40.184174313579291</v>
      </c>
      <c r="L19" s="44">
        <v>37.254467742488984</v>
      </c>
      <c r="M19" s="44">
        <v>49.594779503335573</v>
      </c>
      <c r="N19" s="45">
        <f t="shared" si="2"/>
        <v>42.344473853134616</v>
      </c>
      <c r="O19" s="47">
        <v>24.123652716313366</v>
      </c>
      <c r="P19" s="44">
        <v>22.414516086647758</v>
      </c>
      <c r="Q19" s="44">
        <v>23.189036372720849</v>
      </c>
      <c r="R19" s="45">
        <f t="shared" si="3"/>
        <v>23.242401725227325</v>
      </c>
      <c r="S19" s="48">
        <v>40.272398507561192</v>
      </c>
      <c r="T19" s="48">
        <v>43.531881837489387</v>
      </c>
      <c r="U19" s="48">
        <v>29.226873773878236</v>
      </c>
      <c r="V19" s="45">
        <f t="shared" si="4"/>
        <v>37.677051372976273</v>
      </c>
      <c r="W19" s="49">
        <v>20.926346233932101</v>
      </c>
      <c r="X19" s="49">
        <v>22.812384702848405</v>
      </c>
      <c r="Y19" s="48">
        <v>29.226873773878236</v>
      </c>
      <c r="Z19" s="50">
        <f t="shared" si="5"/>
        <v>24.321868236886246</v>
      </c>
      <c r="AA19" s="51">
        <v>36</v>
      </c>
      <c r="AB19" s="44">
        <v>46.283944493806011</v>
      </c>
      <c r="AC19" s="44">
        <v>68.036059354821973</v>
      </c>
      <c r="AD19" s="44">
        <v>45.667331364754368</v>
      </c>
      <c r="AE19" s="45">
        <f t="shared" si="6"/>
        <v>53.329111737794115</v>
      </c>
      <c r="AF19" s="48">
        <v>77.918885064193404</v>
      </c>
      <c r="AG19" s="48">
        <v>40.87316846984838</v>
      </c>
      <c r="AH19" s="48">
        <v>58.570302396421013</v>
      </c>
      <c r="AI19" s="45">
        <f t="shared" si="7"/>
        <v>59.120785310154268</v>
      </c>
      <c r="AJ19" s="48">
        <v>72.062143151125127</v>
      </c>
      <c r="AK19" s="48">
        <v>53.487094478449293</v>
      </c>
      <c r="AL19" s="48">
        <v>80.831239261485692</v>
      </c>
      <c r="AM19" s="45">
        <f t="shared" si="8"/>
        <v>68.793492297020038</v>
      </c>
      <c r="AN19" s="48">
        <v>50.024558892085366</v>
      </c>
      <c r="AO19" s="48">
        <v>50.1080498364948</v>
      </c>
      <c r="AP19" s="48">
        <v>77.847706472355839</v>
      </c>
      <c r="AQ19" s="45">
        <f t="shared" si="9"/>
        <v>59.32677173364533</v>
      </c>
      <c r="AR19" s="51">
        <v>37</v>
      </c>
      <c r="AS19" s="44">
        <v>52.20407584873081</v>
      </c>
      <c r="AT19" s="44">
        <v>60.036914365477479</v>
      </c>
      <c r="AU19" s="44">
        <v>30.225407955962719</v>
      </c>
      <c r="AV19" s="45">
        <f t="shared" si="10"/>
        <v>47.488799390057004</v>
      </c>
      <c r="AW19" s="57">
        <v>28.18732843972753</v>
      </c>
      <c r="AX19" s="58">
        <v>31.238302865497953</v>
      </c>
      <c r="AY19" s="59">
        <v>32.304133810838543</v>
      </c>
      <c r="AZ19" s="50">
        <f t="shared" si="11"/>
        <v>30.576588372021337</v>
      </c>
      <c r="BA19" s="52">
        <v>38.686395180615705</v>
      </c>
      <c r="BB19" s="53">
        <v>48.871104188535291</v>
      </c>
      <c r="BC19" s="49">
        <v>41.845461847830286</v>
      </c>
      <c r="BD19" s="45">
        <f t="shared" si="12"/>
        <v>43.134320405660425</v>
      </c>
      <c r="BE19" s="51">
        <v>63</v>
      </c>
      <c r="BF19" s="44">
        <v>61.939809751152367</v>
      </c>
      <c r="BG19" s="44">
        <v>26.260660808174435</v>
      </c>
      <c r="BH19" s="44">
        <v>44.906426305981753</v>
      </c>
      <c r="BI19" s="45">
        <f t="shared" si="14"/>
        <v>44.368965621769519</v>
      </c>
      <c r="BJ19" s="48">
        <v>29.808374426807116</v>
      </c>
      <c r="BK19" s="48">
        <v>37.354617135192655</v>
      </c>
      <c r="BL19" s="48">
        <v>34.473610714378346</v>
      </c>
      <c r="BM19" s="45">
        <f t="shared" si="13"/>
        <v>33.878867425459369</v>
      </c>
    </row>
    <row r="20" spans="1:65">
      <c r="A20" s="43">
        <v>57</v>
      </c>
      <c r="B20" s="44">
        <v>61.497954155756055</v>
      </c>
      <c r="C20" s="44">
        <v>36.737174923058504</v>
      </c>
      <c r="D20" s="44">
        <v>48.68371729891885</v>
      </c>
      <c r="E20" s="45">
        <f t="shared" si="0"/>
        <v>48.972948792577803</v>
      </c>
      <c r="F20" s="44">
        <v>35.083511897731093</v>
      </c>
      <c r="G20" s="44">
        <v>45.831953852301162</v>
      </c>
      <c r="H20" s="44">
        <v>31.245750667177582</v>
      </c>
      <c r="I20" s="46">
        <f t="shared" si="1"/>
        <v>37.387072139069943</v>
      </c>
      <c r="J20" s="43">
        <v>57</v>
      </c>
      <c r="K20" s="44">
        <v>32.443463496044018</v>
      </c>
      <c r="L20" s="44">
        <v>31.597803808929729</v>
      </c>
      <c r="M20" s="44">
        <v>29.334894051829721</v>
      </c>
      <c r="N20" s="45">
        <f t="shared" si="2"/>
        <v>31.125387118934487</v>
      </c>
      <c r="O20" s="47">
        <v>22.798650093009577</v>
      </c>
      <c r="P20" s="44">
        <v>21.883310533956525</v>
      </c>
      <c r="Q20" s="44">
        <v>19.128837457802842</v>
      </c>
      <c r="R20" s="45">
        <f t="shared" si="3"/>
        <v>21.270266028256316</v>
      </c>
      <c r="S20" s="48">
        <v>33.664280403071878</v>
      </c>
      <c r="T20" s="48">
        <v>30.698131995863477</v>
      </c>
      <c r="U20" s="48">
        <v>41.340864565344383</v>
      </c>
      <c r="V20" s="45">
        <f t="shared" si="4"/>
        <v>35.234425654759917</v>
      </c>
      <c r="W20" s="49">
        <v>23.970555141906654</v>
      </c>
      <c r="X20" s="49">
        <v>23.310763570031821</v>
      </c>
      <c r="Y20" s="48">
        <v>41.340864565344383</v>
      </c>
      <c r="Z20" s="50">
        <f t="shared" si="5"/>
        <v>29.540727759094285</v>
      </c>
      <c r="AA20" s="51">
        <v>40</v>
      </c>
      <c r="AB20" s="44">
        <v>49.786677337267143</v>
      </c>
      <c r="AC20" s="44">
        <v>53.561560790419314</v>
      </c>
      <c r="AD20" s="44">
        <v>73.756358981479408</v>
      </c>
      <c r="AE20" s="45">
        <f t="shared" si="6"/>
        <v>59.034865703055289</v>
      </c>
      <c r="AF20" s="48">
        <v>81.630439494629528</v>
      </c>
      <c r="AG20" s="48">
        <v>55.42615975616701</v>
      </c>
      <c r="AH20" s="48">
        <v>63.248412261816725</v>
      </c>
      <c r="AI20" s="45">
        <f t="shared" si="7"/>
        <v>66.768337170871078</v>
      </c>
      <c r="AJ20" s="48">
        <v>51.345166516553697</v>
      </c>
      <c r="AK20" s="48">
        <v>50.17288774710903</v>
      </c>
      <c r="AL20" s="48">
        <v>72.214106126029151</v>
      </c>
      <c r="AM20" s="45">
        <f t="shared" si="8"/>
        <v>57.910720129897292</v>
      </c>
      <c r="AN20" s="48">
        <v>65.318882270940136</v>
      </c>
      <c r="AO20" s="48">
        <v>41.892036194627792</v>
      </c>
      <c r="AP20" s="48">
        <v>75.890603426484148</v>
      </c>
      <c r="AQ20" s="45">
        <f t="shared" si="9"/>
        <v>61.033840630684018</v>
      </c>
      <c r="AR20" s="51">
        <v>41</v>
      </c>
      <c r="AS20" s="44">
        <v>52.713074790312533</v>
      </c>
      <c r="AT20" s="44">
        <v>51.203817327471704</v>
      </c>
      <c r="AU20" s="44">
        <v>49.243568758374998</v>
      </c>
      <c r="AV20" s="45">
        <f t="shared" si="10"/>
        <v>51.053486958719752</v>
      </c>
      <c r="AW20" s="57">
        <v>35.992946569653107</v>
      </c>
      <c r="AX20" s="58">
        <v>27.407741367340908</v>
      </c>
      <c r="AY20" s="59">
        <v>27.102035627579596</v>
      </c>
      <c r="AZ20" s="50">
        <f t="shared" si="11"/>
        <v>30.167574521524539</v>
      </c>
      <c r="BA20" s="52">
        <v>51.095476830396059</v>
      </c>
      <c r="BB20" s="53">
        <v>44.900673640871283</v>
      </c>
      <c r="BC20" s="49">
        <v>39.84422750371111</v>
      </c>
      <c r="BD20" s="45">
        <f t="shared" si="12"/>
        <v>45.280125991659482</v>
      </c>
      <c r="BE20" s="51">
        <v>71</v>
      </c>
      <c r="BF20" s="44">
        <v>63.20716771027417</v>
      </c>
      <c r="BG20" s="44">
        <v>49.844968439903951</v>
      </c>
      <c r="BH20" s="44">
        <v>54.596295071548752</v>
      </c>
      <c r="BI20" s="45">
        <f t="shared" si="14"/>
        <v>55.882810407242289</v>
      </c>
      <c r="BJ20" s="48">
        <v>32.626232143066879</v>
      </c>
      <c r="BK20" s="48">
        <v>37.114581082027996</v>
      </c>
      <c r="BL20" s="48">
        <v>27.880590572968046</v>
      </c>
      <c r="BM20" s="45">
        <f t="shared" si="13"/>
        <v>32.54046793268764</v>
      </c>
    </row>
    <row r="21" spans="1:65">
      <c r="A21" s="43">
        <v>61</v>
      </c>
      <c r="B21" s="44">
        <v>72.971257433864977</v>
      </c>
      <c r="C21" s="44">
        <v>38.549234088543223</v>
      </c>
      <c r="D21" s="44">
        <v>35.530464242325372</v>
      </c>
      <c r="E21" s="45">
        <f t="shared" si="0"/>
        <v>49.016985254911191</v>
      </c>
      <c r="F21" s="44">
        <v>50.880007947794915</v>
      </c>
      <c r="G21" s="44">
        <v>52.497295503756305</v>
      </c>
      <c r="H21" s="44">
        <v>41.515637339525462</v>
      </c>
      <c r="I21" s="46">
        <f t="shared" si="1"/>
        <v>48.297646930358894</v>
      </c>
      <c r="J21" s="43">
        <v>61</v>
      </c>
      <c r="K21" s="44">
        <v>21.292976485333579</v>
      </c>
      <c r="L21" s="44">
        <v>55.507019295592322</v>
      </c>
      <c r="M21" s="44">
        <v>43.354213598788974</v>
      </c>
      <c r="N21" s="45">
        <f t="shared" si="2"/>
        <v>40.051403126571621</v>
      </c>
      <c r="O21" s="47">
        <v>24.4383918981022</v>
      </c>
      <c r="P21" s="44">
        <v>23.472027565496493</v>
      </c>
      <c r="Q21" s="44">
        <v>22.931482752710259</v>
      </c>
      <c r="R21" s="45">
        <f t="shared" si="3"/>
        <v>23.613967405436316</v>
      </c>
      <c r="S21" s="48">
        <v>22.87455828843385</v>
      </c>
      <c r="T21" s="48">
        <v>47.73200881591962</v>
      </c>
      <c r="U21" s="48">
        <v>43.854792907301722</v>
      </c>
      <c r="V21" s="45">
        <f t="shared" si="4"/>
        <v>38.153786670551732</v>
      </c>
      <c r="W21" s="49">
        <v>22.922752526820755</v>
      </c>
      <c r="X21" s="49">
        <v>24.095605733487655</v>
      </c>
      <c r="Y21" s="48">
        <v>43.854792907301722</v>
      </c>
      <c r="Z21" s="50">
        <f t="shared" si="5"/>
        <v>30.291050389203377</v>
      </c>
      <c r="AA21" s="51">
        <v>44</v>
      </c>
      <c r="AB21" s="44">
        <v>56.145392123664152</v>
      </c>
      <c r="AC21" s="44">
        <v>55.247838921716578</v>
      </c>
      <c r="AD21" s="44">
        <v>89.264487871923706</v>
      </c>
      <c r="AE21" s="45">
        <f t="shared" si="6"/>
        <v>66.885906305768145</v>
      </c>
      <c r="AF21" s="48">
        <v>79.147886267373678</v>
      </c>
      <c r="AG21" s="48">
        <v>63.699868317033449</v>
      </c>
      <c r="AH21" s="48">
        <v>67.173504414401677</v>
      </c>
      <c r="AI21" s="45">
        <f t="shared" si="7"/>
        <v>70.007086332936282</v>
      </c>
      <c r="AJ21" s="48">
        <v>46.433920866866856</v>
      </c>
      <c r="AK21" s="48">
        <v>36.948887665215665</v>
      </c>
      <c r="AL21" s="48">
        <v>60.352685169118224</v>
      </c>
      <c r="AM21" s="45">
        <f t="shared" si="8"/>
        <v>47.911831233733579</v>
      </c>
      <c r="AN21" s="48">
        <v>41.502910056186998</v>
      </c>
      <c r="AO21" s="48">
        <v>47.611142669118131</v>
      </c>
      <c r="AP21" s="54">
        <f>(AP20+AP22)/2</f>
        <v>66.238094411420903</v>
      </c>
      <c r="AQ21" s="45">
        <f t="shared" si="9"/>
        <v>51.784049045575351</v>
      </c>
      <c r="AR21" s="51">
        <v>45</v>
      </c>
      <c r="AS21" s="44">
        <v>67.781442494303889</v>
      </c>
      <c r="AT21" s="44">
        <v>46.126735259822702</v>
      </c>
      <c r="AU21" s="44">
        <v>62.255582022003729</v>
      </c>
      <c r="AV21" s="45">
        <f t="shared" si="10"/>
        <v>58.721253258710107</v>
      </c>
      <c r="AW21" s="57">
        <v>31.339886533619218</v>
      </c>
      <c r="AX21" s="58">
        <v>27.479402035990219</v>
      </c>
      <c r="AY21" s="59">
        <v>44.928588659739056</v>
      </c>
      <c r="AZ21" s="50">
        <f t="shared" si="11"/>
        <v>34.582625743116161</v>
      </c>
      <c r="BA21" s="52">
        <v>48.130338278480657</v>
      </c>
      <c r="BB21" s="53">
        <v>54.11811398172626</v>
      </c>
      <c r="BC21" s="49">
        <v>55.911095302080014</v>
      </c>
      <c r="BD21" s="45">
        <f t="shared" si="12"/>
        <v>52.719849187428984</v>
      </c>
      <c r="BE21" s="51">
        <v>79</v>
      </c>
      <c r="BF21" s="44">
        <v>54.985699561416411</v>
      </c>
      <c r="BG21" s="44">
        <v>58.610637356674893</v>
      </c>
      <c r="BH21" s="44">
        <v>56.555282565659191</v>
      </c>
      <c r="BI21" s="45">
        <f t="shared" si="14"/>
        <v>56.7172064945835</v>
      </c>
      <c r="BJ21" s="48">
        <v>27.822972402069812</v>
      </c>
      <c r="BK21" s="48">
        <v>39.151715206097265</v>
      </c>
      <c r="BL21" s="48">
        <v>33.118420682208665</v>
      </c>
      <c r="BM21" s="45">
        <f t="shared" si="13"/>
        <v>33.364369430125244</v>
      </c>
    </row>
    <row r="22" spans="1:65">
      <c r="A22" s="43">
        <v>65</v>
      </c>
      <c r="B22" s="44">
        <v>75.59747195211834</v>
      </c>
      <c r="C22" s="44">
        <v>60.812934078471201</v>
      </c>
      <c r="D22" s="44">
        <v>52.241045147043529</v>
      </c>
      <c r="E22" s="45">
        <f t="shared" si="0"/>
        <v>62.883817059211026</v>
      </c>
      <c r="F22" s="44">
        <v>47.027224721436205</v>
      </c>
      <c r="G22" s="44">
        <v>36.407699401965885</v>
      </c>
      <c r="H22" s="44">
        <v>42.046555563716197</v>
      </c>
      <c r="I22" s="46">
        <f t="shared" si="1"/>
        <v>41.827159895706096</v>
      </c>
      <c r="J22" s="43">
        <v>65</v>
      </c>
      <c r="K22" s="44">
        <v>43.895923145983076</v>
      </c>
      <c r="L22" s="44">
        <v>61.559208571235132</v>
      </c>
      <c r="M22" s="44">
        <f>(M21+M23)/2</f>
        <v>33.128790503841685</v>
      </c>
      <c r="N22" s="45">
        <f t="shared" si="2"/>
        <v>46.194640740353293</v>
      </c>
      <c r="O22" s="47">
        <v>22.488129980292129</v>
      </c>
      <c r="P22" s="44">
        <v>22.943994977057123</v>
      </c>
      <c r="Q22" s="44">
        <v>24.197036786824444</v>
      </c>
      <c r="R22" s="45">
        <f t="shared" si="3"/>
        <v>23.209720581391235</v>
      </c>
      <c r="S22" s="48">
        <v>35.349084253274043</v>
      </c>
      <c r="T22" s="48">
        <v>56.050281550619907</v>
      </c>
      <c r="U22" s="48">
        <v>47.172867052520509</v>
      </c>
      <c r="V22" s="45">
        <f t="shared" si="4"/>
        <v>46.190744285471482</v>
      </c>
      <c r="W22" s="49">
        <v>22.021366663898402</v>
      </c>
      <c r="X22" s="49">
        <v>22.627691320860308</v>
      </c>
      <c r="Y22" s="48">
        <v>47.172867052520509</v>
      </c>
      <c r="Z22" s="50">
        <f t="shared" si="5"/>
        <v>30.607308345759737</v>
      </c>
      <c r="AA22" s="51">
        <v>48</v>
      </c>
      <c r="AB22" s="44">
        <v>52.702197367054929</v>
      </c>
      <c r="AC22" s="44">
        <v>56.724155872855412</v>
      </c>
      <c r="AD22" s="44">
        <v>83.836972044407631</v>
      </c>
      <c r="AE22" s="45">
        <f t="shared" si="6"/>
        <v>64.421108428105995</v>
      </c>
      <c r="AF22" s="48">
        <v>96.827295099843283</v>
      </c>
      <c r="AG22" s="48">
        <v>72.132520441351986</v>
      </c>
      <c r="AH22" s="48">
        <v>80.300792022652942</v>
      </c>
      <c r="AI22" s="45">
        <f t="shared" si="7"/>
        <v>83.086869187949404</v>
      </c>
      <c r="AJ22" s="48">
        <v>42.320015153731994</v>
      </c>
      <c r="AK22" s="48">
        <v>40.169996473911738</v>
      </c>
      <c r="AL22" s="48">
        <v>49.094906936393599</v>
      </c>
      <c r="AM22" s="45">
        <f t="shared" si="8"/>
        <v>43.861639521345772</v>
      </c>
      <c r="AN22" s="48">
        <v>44.581865036774751</v>
      </c>
      <c r="AO22" s="48">
        <v>42.140561160592817</v>
      </c>
      <c r="AP22" s="48">
        <v>56.585585396357665</v>
      </c>
      <c r="AQ22" s="45">
        <f t="shared" si="9"/>
        <v>47.769337197908413</v>
      </c>
      <c r="AR22" s="51">
        <v>49</v>
      </c>
      <c r="AS22" s="44">
        <v>58.386829705390987</v>
      </c>
      <c r="AT22" s="44">
        <v>104.24003770509844</v>
      </c>
      <c r="AU22" s="44">
        <v>79.08037472402016</v>
      </c>
      <c r="AV22" s="45">
        <f t="shared" si="10"/>
        <v>80.569080711503204</v>
      </c>
      <c r="AW22" s="57">
        <v>38.59041267973366</v>
      </c>
      <c r="AX22" s="58">
        <v>25.116846679461435</v>
      </c>
      <c r="AY22" s="59">
        <v>56.822664529574041</v>
      </c>
      <c r="AZ22" s="50">
        <f t="shared" si="11"/>
        <v>40.176641296256378</v>
      </c>
      <c r="BA22" s="52">
        <v>48.265685750251393</v>
      </c>
      <c r="BB22" s="53">
        <v>50.734166136089691</v>
      </c>
      <c r="BC22" s="49">
        <v>53.997426846908077</v>
      </c>
      <c r="BD22" s="45">
        <f t="shared" si="12"/>
        <v>50.999092911083046</v>
      </c>
      <c r="BE22" s="51">
        <v>87</v>
      </c>
      <c r="BF22" s="44">
        <v>66.237077589952989</v>
      </c>
      <c r="BG22" s="44">
        <v>71.280797898485545</v>
      </c>
      <c r="BH22" s="44">
        <v>54.650948144086335</v>
      </c>
      <c r="BI22" s="45">
        <f t="shared" si="14"/>
        <v>64.056274544174954</v>
      </c>
      <c r="BJ22" s="48">
        <v>29.330483402026275</v>
      </c>
      <c r="BK22" s="48">
        <v>43.43961611606295</v>
      </c>
      <c r="BL22" s="48">
        <v>36.63673330430106</v>
      </c>
      <c r="BM22" s="45">
        <f t="shared" si="13"/>
        <v>36.468944274130095</v>
      </c>
    </row>
    <row r="23" spans="1:65">
      <c r="A23" s="43">
        <v>69</v>
      </c>
      <c r="B23" s="44">
        <v>53.086351687212122</v>
      </c>
      <c r="C23" s="44">
        <v>54.932351203633246</v>
      </c>
      <c r="D23" s="44">
        <v>45.547831750419888</v>
      </c>
      <c r="E23" s="45">
        <f t="shared" si="0"/>
        <v>51.188844880421755</v>
      </c>
      <c r="F23" s="44">
        <v>41.541178271602533</v>
      </c>
      <c r="G23" s="44">
        <v>36.064850302298346</v>
      </c>
      <c r="H23" s="44">
        <v>36.315753500475132</v>
      </c>
      <c r="I23" s="46">
        <f t="shared" si="1"/>
        <v>37.973927358125337</v>
      </c>
      <c r="J23" s="43">
        <v>69</v>
      </c>
      <c r="K23" s="44">
        <v>38.24473906584987</v>
      </c>
      <c r="L23" s="44">
        <v>50.996201051568654</v>
      </c>
      <c r="M23" s="44">
        <v>22.9033674088944</v>
      </c>
      <c r="N23" s="45">
        <f t="shared" si="2"/>
        <v>37.381435842104302</v>
      </c>
      <c r="O23" s="47">
        <v>26.061171791835939</v>
      </c>
      <c r="P23" s="44">
        <v>23.248616451741881</v>
      </c>
      <c r="Q23" s="44">
        <v>24.383192361372387</v>
      </c>
      <c r="R23" s="45">
        <f t="shared" si="3"/>
        <v>24.564326868316737</v>
      </c>
      <c r="S23" s="48">
        <v>49.738468374990781</v>
      </c>
      <c r="T23" s="48">
        <v>60.134945455281191</v>
      </c>
      <c r="U23" s="48">
        <v>44.21501498955034</v>
      </c>
      <c r="V23" s="45">
        <f t="shared" si="4"/>
        <v>51.362809606607435</v>
      </c>
      <c r="W23" s="49">
        <v>26.322833285671361</v>
      </c>
      <c r="X23" s="49">
        <v>24.016151041799247</v>
      </c>
      <c r="Y23" s="48">
        <v>44.21501498955034</v>
      </c>
      <c r="Z23" s="50">
        <f t="shared" si="5"/>
        <v>31.517999772340318</v>
      </c>
      <c r="AA23" s="51">
        <v>52</v>
      </c>
      <c r="AB23" s="44">
        <v>55.104259750313609</v>
      </c>
      <c r="AC23" s="44">
        <v>81.656893975387931</v>
      </c>
      <c r="AD23" s="44">
        <v>72.569676214285508</v>
      </c>
      <c r="AE23" s="45">
        <f t="shared" si="6"/>
        <v>69.776943313329014</v>
      </c>
      <c r="AF23" s="48">
        <v>100.85335347430212</v>
      </c>
      <c r="AG23" s="48">
        <v>61.465569712009604</v>
      </c>
      <c r="AH23" s="48">
        <v>105.99547317521524</v>
      </c>
      <c r="AI23" s="45">
        <f t="shared" si="7"/>
        <v>89.438132120508996</v>
      </c>
      <c r="AJ23" s="48">
        <v>31.602670472582375</v>
      </c>
      <c r="AK23" s="48">
        <v>38.950005929213958</v>
      </c>
      <c r="AL23" s="48">
        <v>43.680131241254728</v>
      </c>
      <c r="AM23" s="45">
        <f t="shared" si="8"/>
        <v>38.077602547683689</v>
      </c>
      <c r="AN23" s="48">
        <v>38.527189067296383</v>
      </c>
      <c r="AO23" s="48">
        <v>36.697463361921017</v>
      </c>
      <c r="AP23" s="48">
        <v>44.780157399534637</v>
      </c>
      <c r="AQ23" s="45">
        <f t="shared" si="9"/>
        <v>40.001603276250677</v>
      </c>
      <c r="AR23" s="51">
        <v>53</v>
      </c>
      <c r="AS23" s="44">
        <v>75.642971165789817</v>
      </c>
      <c r="AT23" s="44">
        <v>73.603682692662844</v>
      </c>
      <c r="AU23" s="44">
        <v>69.6703031813596</v>
      </c>
      <c r="AV23" s="45">
        <f t="shared" si="10"/>
        <v>72.972319013270749</v>
      </c>
      <c r="AW23" s="57">
        <v>49.64603096455658</v>
      </c>
      <c r="AX23" s="58">
        <v>32.11672199291727</v>
      </c>
      <c r="AY23" s="59">
        <v>41.096853660989289</v>
      </c>
      <c r="AZ23" s="50">
        <f t="shared" si="11"/>
        <v>40.95320220615438</v>
      </c>
      <c r="BA23" s="52">
        <v>54.974943190133537</v>
      </c>
      <c r="BB23" s="53">
        <v>52.414071387043457</v>
      </c>
      <c r="BC23" s="49">
        <v>61.861611926202563</v>
      </c>
      <c r="BD23" s="45">
        <f t="shared" si="12"/>
        <v>56.416875501126519</v>
      </c>
      <c r="BE23" s="51"/>
      <c r="BF23" s="44"/>
      <c r="BG23" s="44"/>
      <c r="BH23" s="44"/>
      <c r="BI23" s="45"/>
      <c r="BJ23" s="48"/>
      <c r="BK23" s="48"/>
      <c r="BL23" s="48"/>
      <c r="BM23" s="45"/>
    </row>
    <row r="24" spans="1:65">
      <c r="A24" s="43">
        <v>73</v>
      </c>
      <c r="B24" s="44">
        <v>72.564931850965522</v>
      </c>
      <c r="C24" s="44">
        <v>46.228446779220533</v>
      </c>
      <c r="D24" s="44">
        <v>49.83560891938221</v>
      </c>
      <c r="E24" s="45">
        <f t="shared" si="0"/>
        <v>56.209662516522748</v>
      </c>
      <c r="F24" s="44">
        <v>47.953943502710764</v>
      </c>
      <c r="G24" s="44">
        <v>45.861976838722534</v>
      </c>
      <c r="H24" s="44">
        <v>35.13025071215074</v>
      </c>
      <c r="I24" s="46">
        <f t="shared" si="1"/>
        <v>42.982057017861344</v>
      </c>
      <c r="J24" s="43">
        <v>73</v>
      </c>
      <c r="K24" s="44">
        <v>42.725206035778825</v>
      </c>
      <c r="L24" s="44">
        <v>46.728652785995592</v>
      </c>
      <c r="M24" s="44">
        <v>36.359222105792043</v>
      </c>
      <c r="N24" s="45">
        <f t="shared" si="2"/>
        <v>41.937693642522156</v>
      </c>
      <c r="O24" s="47">
        <v>24.764750022669624</v>
      </c>
      <c r="P24" s="44">
        <v>22.497466324291999</v>
      </c>
      <c r="Q24" s="44">
        <v>22.451346474615089</v>
      </c>
      <c r="R24" s="45">
        <f t="shared" si="3"/>
        <v>23.237854273858904</v>
      </c>
      <c r="S24" s="48">
        <v>48.294652358061363</v>
      </c>
      <c r="T24" s="48">
        <v>56.591792682004723</v>
      </c>
      <c r="U24" s="48">
        <v>47.792828556081957</v>
      </c>
      <c r="V24" s="45">
        <f t="shared" si="4"/>
        <v>50.893091198716014</v>
      </c>
      <c r="W24" s="49">
        <v>21.491914200933156</v>
      </c>
      <c r="X24" s="49">
        <v>25.303835897019933</v>
      </c>
      <c r="Y24" s="48">
        <v>47.792828556081957</v>
      </c>
      <c r="Z24" s="50">
        <f t="shared" si="5"/>
        <v>31.529526218011682</v>
      </c>
      <c r="AA24" s="51">
        <v>56</v>
      </c>
      <c r="AB24" s="44">
        <v>47.973281258032557</v>
      </c>
      <c r="AC24" s="44">
        <v>93.034741911589393</v>
      </c>
      <c r="AD24" s="44">
        <v>79.842601936146053</v>
      </c>
      <c r="AE24" s="45">
        <f t="shared" si="6"/>
        <v>73.616875035256001</v>
      </c>
      <c r="AF24" s="48">
        <v>79.948135520085373</v>
      </c>
      <c r="AG24" s="48">
        <v>65.73711602546615</v>
      </c>
      <c r="AH24" s="48">
        <v>75.795448811843272</v>
      </c>
      <c r="AI24" s="45">
        <f t="shared" si="7"/>
        <v>73.826900119131594</v>
      </c>
      <c r="AJ24" s="48">
        <v>28.439310021449156</v>
      </c>
      <c r="AK24" s="48">
        <v>45.384150770438204</v>
      </c>
      <c r="AL24" s="48">
        <v>33.727990959764206</v>
      </c>
      <c r="AM24" s="45">
        <f t="shared" si="8"/>
        <v>35.85048391721719</v>
      </c>
      <c r="AN24" s="48">
        <v>48.679940242297988</v>
      </c>
      <c r="AO24" s="48">
        <v>44.472531612034572</v>
      </c>
      <c r="AP24" s="48">
        <v>36.515783673084655</v>
      </c>
      <c r="AQ24" s="45">
        <f t="shared" si="9"/>
        <v>43.222751842472405</v>
      </c>
      <c r="AR24" s="51">
        <v>57</v>
      </c>
      <c r="AS24" s="44">
        <v>68.643210336721538</v>
      </c>
      <c r="AT24" s="44">
        <v>70.458000950964546</v>
      </c>
      <c r="AU24" s="44">
        <v>85.697693987872213</v>
      </c>
      <c r="AV24" s="45">
        <f t="shared" si="10"/>
        <v>74.932968425186104</v>
      </c>
      <c r="AW24" s="57">
        <v>51.273694390155761</v>
      </c>
      <c r="AX24" s="58">
        <v>31.691680422774667</v>
      </c>
      <c r="AY24" s="59">
        <v>42.712448401248182</v>
      </c>
      <c r="AZ24" s="50">
        <f t="shared" si="11"/>
        <v>41.892607738059539</v>
      </c>
      <c r="BA24" s="52">
        <v>55.116582385238544</v>
      </c>
      <c r="BB24" s="53">
        <v>44.459787737595505</v>
      </c>
      <c r="BC24" s="49">
        <v>63.652917402251425</v>
      </c>
      <c r="BD24" s="45">
        <f t="shared" si="12"/>
        <v>54.40976250836183</v>
      </c>
      <c r="BE24" s="51"/>
      <c r="BF24" s="44"/>
      <c r="BG24" s="44"/>
      <c r="BH24" s="44"/>
      <c r="BI24" s="45"/>
      <c r="BJ24" s="48"/>
      <c r="BK24" s="48"/>
      <c r="BL24" s="48"/>
      <c r="BM24" s="45"/>
    </row>
    <row r="25" spans="1:65">
      <c r="A25" s="43">
        <v>77</v>
      </c>
      <c r="B25" s="44">
        <v>58.822048316878693</v>
      </c>
      <c r="C25" s="44">
        <v>45.835780807599612</v>
      </c>
      <c r="D25" s="44">
        <v>37.341130927653111</v>
      </c>
      <c r="E25" s="45">
        <f t="shared" si="0"/>
        <v>47.332986684043796</v>
      </c>
      <c r="F25" s="44">
        <v>41.210502850403479</v>
      </c>
      <c r="G25" s="44">
        <v>40.805193031992431</v>
      </c>
      <c r="H25" s="44">
        <v>40.053513149089191</v>
      </c>
      <c r="I25" s="46">
        <f t="shared" si="1"/>
        <v>40.689736343828365</v>
      </c>
      <c r="J25" s="43">
        <v>77</v>
      </c>
      <c r="K25" s="44">
        <v>56.070598703952328</v>
      </c>
      <c r="L25" s="44">
        <v>64.538976786180044</v>
      </c>
      <c r="M25" s="44">
        <v>45.599194567713681</v>
      </c>
      <c r="N25" s="45">
        <f t="shared" si="2"/>
        <v>55.402923352615346</v>
      </c>
      <c r="O25" s="47">
        <v>23.370759984403072</v>
      </c>
      <c r="P25" s="44">
        <v>23.69556285399803</v>
      </c>
      <c r="Q25" s="44">
        <v>21.994476004710457</v>
      </c>
      <c r="R25" s="45">
        <f t="shared" si="3"/>
        <v>23.020266281037191</v>
      </c>
      <c r="S25" s="48">
        <v>52.291560541288163</v>
      </c>
      <c r="T25" s="48">
        <v>59.105221822698866</v>
      </c>
      <c r="U25" s="48">
        <v>40.50781109745224</v>
      </c>
      <c r="V25" s="45">
        <f t="shared" si="4"/>
        <v>50.634864487146423</v>
      </c>
      <c r="W25" s="49">
        <v>26.107520793749188</v>
      </c>
      <c r="X25" s="49">
        <v>29.155176849262912</v>
      </c>
      <c r="Y25" s="48">
        <v>40.50781109745224</v>
      </c>
      <c r="Z25" s="50">
        <f t="shared" si="5"/>
        <v>31.923502913488118</v>
      </c>
      <c r="AA25" s="51">
        <v>60</v>
      </c>
      <c r="AB25" s="44">
        <v>44.277762150167355</v>
      </c>
      <c r="AC25" s="44">
        <v>75.227900945101297</v>
      </c>
      <c r="AD25" s="44">
        <v>79.957085141407887</v>
      </c>
      <c r="AE25" s="45">
        <f t="shared" si="6"/>
        <v>66.487582745558839</v>
      </c>
      <c r="AF25" s="48">
        <v>108.19021223832023</v>
      </c>
      <c r="AG25" s="48">
        <v>63.259291772125835</v>
      </c>
      <c r="AH25" s="48">
        <v>62.861597252323726</v>
      </c>
      <c r="AI25" s="45">
        <f t="shared" si="7"/>
        <v>78.103700420923261</v>
      </c>
      <c r="AJ25" s="48">
        <v>34.449133834677212</v>
      </c>
      <c r="AK25" s="48">
        <v>56.105371729549184</v>
      </c>
      <c r="AL25" s="48">
        <v>35.520491724995836</v>
      </c>
      <c r="AM25" s="45">
        <f t="shared" si="8"/>
        <v>42.024999096407406</v>
      </c>
      <c r="AN25" s="48">
        <v>57.301651120688952</v>
      </c>
      <c r="AO25" s="48">
        <v>46.757195383906492</v>
      </c>
      <c r="AP25" s="48">
        <v>33.136263882354868</v>
      </c>
      <c r="AQ25" s="45">
        <f t="shared" si="9"/>
        <v>45.731703462316773</v>
      </c>
      <c r="AR25" s="51">
        <v>61</v>
      </c>
      <c r="AS25" s="44">
        <v>90.20950312133516</v>
      </c>
      <c r="AT25" s="44">
        <v>125.12721892550206</v>
      </c>
      <c r="AU25" s="44">
        <v>81.184480597311349</v>
      </c>
      <c r="AV25" s="45">
        <f t="shared" si="10"/>
        <v>98.840400881382848</v>
      </c>
      <c r="AW25" s="57">
        <v>51.694348849066067</v>
      </c>
      <c r="AX25" s="58">
        <v>0</v>
      </c>
      <c r="AY25" s="59">
        <v>47.842225752559614</v>
      </c>
      <c r="AZ25" s="50">
        <f t="shared" si="11"/>
        <v>33.178858200541896</v>
      </c>
      <c r="BA25" s="52">
        <v>47.96406085270231</v>
      </c>
      <c r="BB25" s="53">
        <v>42.081972320248497</v>
      </c>
      <c r="BC25" s="49">
        <v>64.447168095243768</v>
      </c>
      <c r="BD25" s="45">
        <f t="shared" si="12"/>
        <v>51.497733756064861</v>
      </c>
      <c r="BE25" s="51"/>
      <c r="BF25" s="44"/>
      <c r="BG25" s="44"/>
      <c r="BH25" s="44"/>
      <c r="BI25" s="45"/>
      <c r="BJ25" s="48"/>
      <c r="BK25" s="48"/>
      <c r="BL25" s="48"/>
      <c r="BM25" s="45"/>
    </row>
    <row r="26" spans="1:65">
      <c r="A26" s="43">
        <v>81</v>
      </c>
      <c r="B26" s="44"/>
      <c r="C26" s="44">
        <v>53.953377514434798</v>
      </c>
      <c r="D26" s="44">
        <v>39.701494103197525</v>
      </c>
      <c r="E26" s="45">
        <f t="shared" si="0"/>
        <v>46.827435808816162</v>
      </c>
      <c r="F26" s="44">
        <v>33.298721160691713</v>
      </c>
      <c r="G26" s="44">
        <v>36.184410965041771</v>
      </c>
      <c r="H26" s="44">
        <v>45.267724080182198</v>
      </c>
      <c r="I26" s="46">
        <f t="shared" si="1"/>
        <v>38.250285401971894</v>
      </c>
      <c r="J26" s="43">
        <v>81</v>
      </c>
      <c r="K26" s="44">
        <v>71.756709295610079</v>
      </c>
      <c r="L26" s="44">
        <v>70.185788947202141</v>
      </c>
      <c r="M26" s="44">
        <v>45.090790504154285</v>
      </c>
      <c r="N26" s="45">
        <f t="shared" si="2"/>
        <v>62.344429582322171</v>
      </c>
      <c r="O26" s="47">
        <v>22.136607345179456</v>
      </c>
      <c r="P26" s="44">
        <v>22.495751864728501</v>
      </c>
      <c r="Q26" s="44">
        <v>23.087150532748417</v>
      </c>
      <c r="R26" s="45">
        <f t="shared" si="3"/>
        <v>22.573169914218795</v>
      </c>
      <c r="S26" s="48">
        <v>44.214101316425584</v>
      </c>
      <c r="T26" s="48">
        <v>43.670143319857601</v>
      </c>
      <c r="U26" s="48">
        <v>43.973657696703839</v>
      </c>
      <c r="V26" s="45">
        <f t="shared" si="4"/>
        <v>43.952634110995668</v>
      </c>
      <c r="W26" s="49">
        <v>23.668196410225423</v>
      </c>
      <c r="X26" s="49">
        <v>23.770370693015</v>
      </c>
      <c r="Y26" s="48">
        <v>43.973657696703839</v>
      </c>
      <c r="Z26" s="50">
        <f t="shared" si="5"/>
        <v>30.47074159998142</v>
      </c>
      <c r="AA26" s="51">
        <v>64</v>
      </c>
      <c r="AB26" s="44">
        <v>58.80597263848378</v>
      </c>
      <c r="AC26" s="44">
        <v>62.797890779571262</v>
      </c>
      <c r="AD26" s="44">
        <v>64.519878881601159</v>
      </c>
      <c r="AE26" s="45">
        <f t="shared" si="6"/>
        <v>62.041247433218736</v>
      </c>
      <c r="AF26" s="48">
        <v>99.569976146724628</v>
      </c>
      <c r="AG26" s="48">
        <v>58.807481946754869</v>
      </c>
      <c r="AH26" s="48">
        <v>91.448037046131034</v>
      </c>
      <c r="AI26" s="45">
        <f t="shared" si="7"/>
        <v>83.275165046536856</v>
      </c>
      <c r="AJ26" s="48">
        <v>45.553379569151907</v>
      </c>
      <c r="AK26" s="48">
        <v>62.233581286374282</v>
      </c>
      <c r="AL26" s="48">
        <v>44.860054778564354</v>
      </c>
      <c r="AM26" s="45">
        <f t="shared" si="8"/>
        <v>50.882338544696843</v>
      </c>
      <c r="AN26" s="48">
        <v>75.541905863356632</v>
      </c>
      <c r="AO26" s="48">
        <v>46.077449066525013</v>
      </c>
      <c r="AP26" s="48">
        <v>35.211706086978495</v>
      </c>
      <c r="AQ26" s="45">
        <f t="shared" si="9"/>
        <v>52.277020338953378</v>
      </c>
      <c r="AR26" s="51">
        <v>65</v>
      </c>
      <c r="AS26" s="44">
        <v>63.897581911069558</v>
      </c>
      <c r="AT26" s="44">
        <v>111.19062668422723</v>
      </c>
      <c r="AU26" s="44">
        <v>54.998525129923223</v>
      </c>
      <c r="AV26" s="45">
        <f t="shared" si="10"/>
        <v>76.695577908406662</v>
      </c>
      <c r="AW26" s="57">
        <v>45.406229071497904</v>
      </c>
      <c r="AX26" s="58">
        <v>32.140575549018514</v>
      </c>
      <c r="AY26" s="59">
        <v>63.907307294677302</v>
      </c>
      <c r="AZ26" s="50">
        <f t="shared" si="11"/>
        <v>47.151370638397907</v>
      </c>
      <c r="BA26" s="52">
        <v>48.875651601841433</v>
      </c>
      <c r="BB26" s="53">
        <v>48.509886029742106</v>
      </c>
      <c r="BC26" s="49">
        <v>48.990614373916088</v>
      </c>
      <c r="BD26" s="45">
        <f t="shared" si="12"/>
        <v>48.792050668499876</v>
      </c>
      <c r="BE26" s="51"/>
      <c r="BF26" s="44"/>
      <c r="BG26" s="44"/>
      <c r="BH26" s="44"/>
      <c r="BI26" s="45"/>
      <c r="BJ26" s="48"/>
      <c r="BK26" s="48"/>
      <c r="BL26" s="48"/>
      <c r="BM26" s="45"/>
    </row>
    <row r="27" spans="1:65">
      <c r="A27" s="43">
        <v>85</v>
      </c>
      <c r="B27" s="44"/>
      <c r="C27" s="44">
        <v>56.594472606178179</v>
      </c>
      <c r="D27" s="44">
        <v>44.573971676795047</v>
      </c>
      <c r="E27" s="45">
        <f t="shared" si="0"/>
        <v>50.584222141486613</v>
      </c>
      <c r="F27" s="44">
        <v>33.890870560761023</v>
      </c>
      <c r="G27" s="44">
        <v>33.878445317952519</v>
      </c>
      <c r="H27" s="44">
        <v>45.032889968420889</v>
      </c>
      <c r="I27" s="46">
        <f t="shared" si="1"/>
        <v>37.600735282378146</v>
      </c>
      <c r="J27" s="43">
        <v>85</v>
      </c>
      <c r="K27" s="44">
        <v>68.158965214086564</v>
      </c>
      <c r="L27" s="44">
        <v>73.707292313987267</v>
      </c>
      <c r="M27" s="44">
        <v>53.653448299692201</v>
      </c>
      <c r="N27" s="45">
        <f t="shared" si="2"/>
        <v>65.173235275922011</v>
      </c>
      <c r="O27" s="47">
        <v>23.441217880361403</v>
      </c>
      <c r="P27" s="44">
        <v>25.770601007839147</v>
      </c>
      <c r="Q27" s="44">
        <v>24.806908251415354</v>
      </c>
      <c r="R27" s="45">
        <f t="shared" si="3"/>
        <v>24.672909046538635</v>
      </c>
      <c r="S27" s="48">
        <v>50.666265832433105</v>
      </c>
      <c r="T27" s="48">
        <v>45.693615274526643</v>
      </c>
      <c r="U27" s="48">
        <v>57.739968919315864</v>
      </c>
      <c r="V27" s="45">
        <f t="shared" si="4"/>
        <v>51.366616675425206</v>
      </c>
      <c r="W27" s="49">
        <v>28.219593802014487</v>
      </c>
      <c r="X27" s="49">
        <v>22.842158050540064</v>
      </c>
      <c r="Y27" s="48">
        <v>57.739968919315864</v>
      </c>
      <c r="Z27" s="50">
        <f t="shared" si="5"/>
        <v>36.267240257290133</v>
      </c>
      <c r="AA27" s="51">
        <v>68</v>
      </c>
      <c r="AB27" s="44">
        <v>56.160586144606981</v>
      </c>
      <c r="AC27" s="44">
        <v>59.410918224859465</v>
      </c>
      <c r="AD27" s="44">
        <v>72.972081220854463</v>
      </c>
      <c r="AE27" s="45">
        <f t="shared" si="6"/>
        <v>62.847861863440301</v>
      </c>
      <c r="AF27" s="48">
        <v>94.802993933600121</v>
      </c>
      <c r="AG27" s="48">
        <f>(AG26+AG28)/2</f>
        <v>62.853646405219024</v>
      </c>
      <c r="AH27" s="48">
        <v>110.74142569222123</v>
      </c>
      <c r="AI27" s="45">
        <f t="shared" si="7"/>
        <v>89.466022010346805</v>
      </c>
      <c r="AJ27" s="48">
        <v>43.957046722547069</v>
      </c>
      <c r="AK27" s="48">
        <v>59.005683517264096</v>
      </c>
      <c r="AL27" s="48">
        <v>55.334408828217256</v>
      </c>
      <c r="AM27" s="45">
        <f t="shared" si="8"/>
        <v>52.765713022676145</v>
      </c>
      <c r="AN27" s="48">
        <v>100.61796132837203</v>
      </c>
      <c r="AO27" s="48">
        <v>47.885562345098329</v>
      </c>
      <c r="AP27" s="48">
        <v>32.088408584806764</v>
      </c>
      <c r="AQ27" s="45">
        <f t="shared" si="9"/>
        <v>60.197310752759044</v>
      </c>
      <c r="AR27" s="51">
        <v>69</v>
      </c>
      <c r="AS27" s="44">
        <v>65.697186754002047</v>
      </c>
      <c r="AT27" s="44">
        <v>47.499999203954388</v>
      </c>
      <c r="AU27" s="44">
        <v>49.818635498369517</v>
      </c>
      <c r="AV27" s="45">
        <f t="shared" si="10"/>
        <v>54.338607152108658</v>
      </c>
      <c r="AW27" s="57">
        <v>52.334486270477477</v>
      </c>
      <c r="AX27" s="58">
        <v>43.438164120070148</v>
      </c>
      <c r="AY27" s="59">
        <v>62.688808715686996</v>
      </c>
      <c r="AZ27" s="50">
        <f t="shared" si="11"/>
        <v>52.820486368744874</v>
      </c>
      <c r="BA27" s="52">
        <v>52.231930641421918</v>
      </c>
      <c r="BB27" s="53">
        <v>52.539233040948268</v>
      </c>
      <c r="BC27" s="49">
        <v>43.009628024409643</v>
      </c>
      <c r="BD27" s="45">
        <f t="shared" si="12"/>
        <v>49.260263902259943</v>
      </c>
      <c r="BE27" s="51"/>
      <c r="BF27" s="44"/>
      <c r="BG27" s="44"/>
      <c r="BH27" s="44"/>
      <c r="BI27" s="45"/>
      <c r="BJ27" s="48"/>
      <c r="BK27" s="48"/>
      <c r="BL27" s="48"/>
      <c r="BM27" s="45"/>
    </row>
    <row r="28" spans="1:65">
      <c r="A28" s="43">
        <v>89</v>
      </c>
      <c r="B28" s="44"/>
      <c r="C28" s="44"/>
      <c r="D28" s="44"/>
      <c r="E28" s="45"/>
      <c r="F28" s="44">
        <v>45.264790275279495</v>
      </c>
      <c r="G28" s="44">
        <v>35.474831004761775</v>
      </c>
      <c r="H28" s="44">
        <v>38.250516582560508</v>
      </c>
      <c r="I28" s="46">
        <f t="shared" si="1"/>
        <v>39.663379287533921</v>
      </c>
      <c r="J28" s="43">
        <v>89</v>
      </c>
      <c r="K28" s="44">
        <v>87.743955253213812</v>
      </c>
      <c r="L28" s="44">
        <v>62.662349743186574</v>
      </c>
      <c r="M28" s="44">
        <v>33.673714464112123</v>
      </c>
      <c r="N28" s="45">
        <f t="shared" si="2"/>
        <v>61.360006486837506</v>
      </c>
      <c r="O28" s="47">
        <v>23.45988441204539</v>
      </c>
      <c r="P28" s="44">
        <v>23.186417501023442</v>
      </c>
      <c r="Q28" s="44">
        <v>24.358510625888737</v>
      </c>
      <c r="R28" s="45">
        <f t="shared" si="3"/>
        <v>23.668270846319189</v>
      </c>
      <c r="S28" s="48">
        <v>50.260739440463595</v>
      </c>
      <c r="T28" s="48">
        <v>44.076269101506298</v>
      </c>
      <c r="U28" s="48">
        <v>45.084705195498863</v>
      </c>
      <c r="V28" s="45">
        <f t="shared" si="4"/>
        <v>46.473904579156255</v>
      </c>
      <c r="W28" s="49">
        <v>21.540962296599758</v>
      </c>
      <c r="X28" s="49">
        <v>25.04956751936032</v>
      </c>
      <c r="Y28" s="48">
        <v>45.084705195498863</v>
      </c>
      <c r="Z28" s="50">
        <f t="shared" si="5"/>
        <v>30.558411670486311</v>
      </c>
      <c r="AA28" s="51">
        <v>72</v>
      </c>
      <c r="AB28" s="44">
        <v>43.971480814366082</v>
      </c>
      <c r="AC28" s="44">
        <v>44.140137421610625</v>
      </c>
      <c r="AD28" s="44">
        <v>82.126003114593331</v>
      </c>
      <c r="AE28" s="45">
        <f t="shared" si="6"/>
        <v>56.745873783523344</v>
      </c>
      <c r="AF28" s="48">
        <v>93.997012164131291</v>
      </c>
      <c r="AG28" s="48">
        <v>66.899810863683186</v>
      </c>
      <c r="AH28" s="48">
        <v>81.062749488245686</v>
      </c>
      <c r="AI28" s="45">
        <f t="shared" si="7"/>
        <v>80.653190838686726</v>
      </c>
      <c r="AJ28" s="48">
        <v>54.288916002571931</v>
      </c>
      <c r="AK28" s="48">
        <v>50.472513425551881</v>
      </c>
      <c r="AL28" s="48">
        <v>81.115090872545196</v>
      </c>
      <c r="AM28" s="45">
        <f t="shared" si="8"/>
        <v>61.958840100223007</v>
      </c>
      <c r="AN28" s="48">
        <v>79.647963829957988</v>
      </c>
      <c r="AO28" s="48">
        <v>55.427644592488605</v>
      </c>
      <c r="AP28" s="48">
        <v>33.437834282799322</v>
      </c>
      <c r="AQ28" s="45">
        <f t="shared" si="9"/>
        <v>56.1711475684153</v>
      </c>
      <c r="AR28" s="51">
        <v>73</v>
      </c>
      <c r="AS28" s="44">
        <v>74.734352317391938</v>
      </c>
      <c r="AT28" s="44">
        <v>74.962441318940606</v>
      </c>
      <c r="AU28" s="44">
        <v>52.865328069383324</v>
      </c>
      <c r="AV28" s="45">
        <f t="shared" si="10"/>
        <v>67.520707235238618</v>
      </c>
      <c r="AW28" s="57">
        <v>56.404715127709672</v>
      </c>
      <c r="AX28" s="58">
        <v>57.540712354607635</v>
      </c>
      <c r="AY28" s="59">
        <v>65.207373532302725</v>
      </c>
      <c r="AZ28" s="50">
        <f t="shared" si="11"/>
        <v>59.717600338206672</v>
      </c>
      <c r="BA28" s="52">
        <v>57.789345136827762</v>
      </c>
      <c r="BB28" s="53">
        <v>51.346443725930392</v>
      </c>
      <c r="BC28" s="49">
        <v>60.545833646198382</v>
      </c>
      <c r="BD28" s="45">
        <f t="shared" si="12"/>
        <v>56.560540836318843</v>
      </c>
      <c r="BE28" s="51"/>
      <c r="BF28" s="44"/>
      <c r="BG28" s="44"/>
      <c r="BH28" s="44"/>
      <c r="BI28" s="45"/>
      <c r="BJ28" s="48"/>
      <c r="BK28" s="48"/>
      <c r="BL28" s="48"/>
      <c r="BM28" s="45"/>
    </row>
    <row r="29" spans="1:65">
      <c r="A29" s="43">
        <v>93</v>
      </c>
      <c r="B29" s="44"/>
      <c r="C29" s="44"/>
      <c r="D29" s="44"/>
      <c r="E29" s="45"/>
      <c r="F29" s="44">
        <v>61.054979249477149</v>
      </c>
      <c r="G29" s="44">
        <v>34.329371451243603</v>
      </c>
      <c r="H29" s="44">
        <v>36.615969473176733</v>
      </c>
      <c r="I29" s="46">
        <f t="shared" si="1"/>
        <v>44.000106724632495</v>
      </c>
      <c r="J29" s="43">
        <v>93</v>
      </c>
      <c r="K29" s="44">
        <v>78.685843860905351</v>
      </c>
      <c r="L29" s="44">
        <v>75.253570524371412</v>
      </c>
      <c r="M29" s="44">
        <v>26.262750858490804</v>
      </c>
      <c r="N29" s="45">
        <f t="shared" si="2"/>
        <v>60.067388414589196</v>
      </c>
      <c r="O29" s="47">
        <v>22.53435872904004</v>
      </c>
      <c r="P29" s="44">
        <v>25.416332462862623</v>
      </c>
      <c r="Q29" s="44">
        <v>27.095097406536905</v>
      </c>
      <c r="R29" s="45">
        <f t="shared" si="3"/>
        <v>25.015262866146525</v>
      </c>
      <c r="S29" s="48">
        <v>54.252010386452874</v>
      </c>
      <c r="T29" s="48">
        <v>47.8744837545892</v>
      </c>
      <c r="U29" s="48">
        <v>43.330312905991626</v>
      </c>
      <c r="V29" s="45">
        <f t="shared" si="4"/>
        <v>48.485602349011231</v>
      </c>
      <c r="W29" s="49">
        <v>21.685178190999419</v>
      </c>
      <c r="X29" s="49">
        <v>24.267509035010423</v>
      </c>
      <c r="Y29" s="48">
        <v>43.330312905991626</v>
      </c>
      <c r="Z29" s="50">
        <f t="shared" si="5"/>
        <v>29.761000044000486</v>
      </c>
      <c r="AA29" s="51">
        <v>76</v>
      </c>
      <c r="AB29" s="44">
        <v>45.027753233657428</v>
      </c>
      <c r="AC29" s="44">
        <v>32.372942952780427</v>
      </c>
      <c r="AD29" s="44">
        <v>69.814290799764279</v>
      </c>
      <c r="AE29" s="45">
        <f t="shared" si="6"/>
        <v>49.071662328734043</v>
      </c>
      <c r="AF29" s="48">
        <v>75.609248434983769</v>
      </c>
      <c r="AG29" s="48">
        <v>44.123804212195772</v>
      </c>
      <c r="AH29" s="48">
        <v>47.519877793062697</v>
      </c>
      <c r="AI29" s="45">
        <f t="shared" si="7"/>
        <v>55.750976813414077</v>
      </c>
      <c r="AJ29" s="48">
        <v>55.166716071847141</v>
      </c>
      <c r="AK29" s="48">
        <v>66.110236787624714</v>
      </c>
      <c r="AL29" s="48">
        <v>77.614427933015079</v>
      </c>
      <c r="AM29" s="45">
        <f t="shared" si="8"/>
        <v>66.297126930828981</v>
      </c>
      <c r="AN29" s="48">
        <v>98.014625139355402</v>
      </c>
      <c r="AO29" s="48">
        <v>73.095712309915328</v>
      </c>
      <c r="AP29" s="48">
        <v>38.325506645388195</v>
      </c>
      <c r="AQ29" s="45">
        <f t="shared" si="9"/>
        <v>69.811948031552973</v>
      </c>
      <c r="AR29" s="51">
        <v>77</v>
      </c>
      <c r="AS29" s="44">
        <v>67.479749895894912</v>
      </c>
      <c r="AT29" s="44">
        <v>37.064758127512711</v>
      </c>
      <c r="AU29" s="44">
        <v>65.747116782848863</v>
      </c>
      <c r="AV29" s="45">
        <f t="shared" si="10"/>
        <v>56.763874935418833</v>
      </c>
      <c r="AW29" s="57">
        <v>65.977156747442237</v>
      </c>
      <c r="AX29" s="58">
        <v>74.632754835670013</v>
      </c>
      <c r="AY29" s="59">
        <v>66.049864179118131</v>
      </c>
      <c r="AZ29" s="50">
        <f t="shared" si="11"/>
        <v>68.886591920743456</v>
      </c>
      <c r="BA29" s="52">
        <v>62.226311065186245</v>
      </c>
      <c r="BB29" s="53">
        <v>51.840970620303061</v>
      </c>
      <c r="BC29" s="49">
        <v>66.290367531600879</v>
      </c>
      <c r="BD29" s="45">
        <f t="shared" si="12"/>
        <v>60.119216405696726</v>
      </c>
      <c r="BE29" s="51"/>
      <c r="BF29" s="44"/>
      <c r="BG29" s="44"/>
      <c r="BH29" s="44"/>
      <c r="BI29" s="45"/>
      <c r="BJ29" s="48"/>
      <c r="BK29" s="48"/>
      <c r="BL29" s="48"/>
      <c r="BM29" s="45"/>
    </row>
    <row r="30" spans="1:65">
      <c r="A30" s="43"/>
      <c r="B30" s="55"/>
      <c r="C30" s="55"/>
      <c r="D30" s="55"/>
      <c r="E30" s="38"/>
      <c r="F30" s="55"/>
      <c r="G30" s="55"/>
      <c r="H30" s="55"/>
      <c r="I30" s="39"/>
      <c r="J30" s="43"/>
      <c r="K30" s="55"/>
      <c r="L30" s="55"/>
      <c r="M30" s="55"/>
      <c r="N30" s="38"/>
      <c r="O30" s="47"/>
      <c r="P30" s="55"/>
      <c r="Q30" s="55"/>
      <c r="R30" s="38"/>
      <c r="S30" s="55"/>
      <c r="T30" s="55"/>
      <c r="U30" s="55"/>
      <c r="V30" s="38"/>
      <c r="W30" s="55"/>
      <c r="X30" s="55"/>
      <c r="Y30" s="55"/>
      <c r="Z30" s="40"/>
      <c r="AA30" s="51">
        <v>80</v>
      </c>
      <c r="AB30" s="44">
        <v>40.475630175615159</v>
      </c>
      <c r="AC30" s="44">
        <v>33.763539215359927</v>
      </c>
      <c r="AD30" s="44">
        <v>56.771672586284424</v>
      </c>
      <c r="AE30" s="45">
        <f t="shared" si="6"/>
        <v>43.670280659086508</v>
      </c>
      <c r="AF30" s="48">
        <v>62.808412821879784</v>
      </c>
      <c r="AG30" s="48">
        <v>42.870048729739104</v>
      </c>
      <c r="AH30" s="48">
        <v>38.81763783244552</v>
      </c>
      <c r="AI30" s="45">
        <f t="shared" si="7"/>
        <v>48.1653664613548</v>
      </c>
      <c r="AJ30" s="48">
        <v>58.709681259829317</v>
      </c>
      <c r="AK30" s="48">
        <v>63.343421546303901</v>
      </c>
      <c r="AL30" s="48">
        <v>55.880083571038355</v>
      </c>
      <c r="AM30" s="45">
        <f t="shared" si="8"/>
        <v>59.311062125723858</v>
      </c>
      <c r="AN30" s="48">
        <v>104.66643627330102</v>
      </c>
      <c r="AO30" s="48">
        <v>84.189080892091027</v>
      </c>
      <c r="AP30" s="48">
        <v>59.124275266641227</v>
      </c>
      <c r="AQ30" s="45">
        <f t="shared" si="9"/>
        <v>82.65993081067775</v>
      </c>
      <c r="AR30" s="51">
        <v>81</v>
      </c>
      <c r="AS30" s="44">
        <v>60.286616414895441</v>
      </c>
      <c r="AT30" s="44">
        <v>61.144558792947599</v>
      </c>
      <c r="AU30" s="44">
        <v>50.404537470090098</v>
      </c>
      <c r="AV30" s="45">
        <f t="shared" si="10"/>
        <v>57.278570892644382</v>
      </c>
      <c r="AW30" s="57">
        <v>66.868314455044455</v>
      </c>
      <c r="AX30" s="58">
        <v>60.791473426241552</v>
      </c>
      <c r="AY30" s="59">
        <v>58.791303158548153</v>
      </c>
      <c r="AZ30" s="50">
        <f t="shared" si="11"/>
        <v>62.150363679944718</v>
      </c>
      <c r="BA30" s="52">
        <v>59.111674935200497</v>
      </c>
      <c r="BB30" s="53"/>
      <c r="BC30" s="49">
        <v>54.815686335859532</v>
      </c>
      <c r="BD30" s="45">
        <f t="shared" si="12"/>
        <v>56.963680635530011</v>
      </c>
      <c r="BE30" s="51"/>
      <c r="BF30" s="44"/>
      <c r="BG30" s="44"/>
      <c r="BH30" s="44"/>
      <c r="BI30" s="45"/>
      <c r="BJ30" s="48"/>
      <c r="BK30" s="48"/>
      <c r="BL30" s="48"/>
      <c r="BM30" s="45"/>
    </row>
    <row r="31" spans="1:65">
      <c r="A31" s="43"/>
      <c r="B31" s="55"/>
      <c r="C31" s="55"/>
      <c r="D31" s="55"/>
      <c r="E31" s="38"/>
      <c r="F31" s="55"/>
      <c r="G31" s="55"/>
      <c r="H31" s="55"/>
      <c r="I31" s="39"/>
      <c r="J31" s="43"/>
      <c r="K31" s="55"/>
      <c r="L31" s="55"/>
      <c r="M31" s="55"/>
      <c r="N31" s="38"/>
      <c r="O31" s="47"/>
      <c r="P31" s="55"/>
      <c r="Q31" s="55"/>
      <c r="R31" s="38"/>
      <c r="S31" s="55"/>
      <c r="T31" s="55"/>
      <c r="U31" s="55"/>
      <c r="V31" s="38"/>
      <c r="W31" s="55"/>
      <c r="X31" s="55"/>
      <c r="Y31" s="55"/>
      <c r="Z31" s="40"/>
      <c r="AA31" s="51">
        <v>84</v>
      </c>
      <c r="AB31" s="44">
        <v>40.113584328530109</v>
      </c>
      <c r="AC31" s="44">
        <v>37.961405482171067</v>
      </c>
      <c r="AD31" s="44">
        <v>41.193319392403964</v>
      </c>
      <c r="AE31" s="45">
        <f t="shared" si="6"/>
        <v>39.756103067701709</v>
      </c>
      <c r="AF31" s="48">
        <v>52.121405576876207</v>
      </c>
      <c r="AG31" s="48">
        <v>45.215830222956058</v>
      </c>
      <c r="AH31" s="48">
        <v>36.194699189670651</v>
      </c>
      <c r="AI31" s="45">
        <f t="shared" si="7"/>
        <v>44.510644996500965</v>
      </c>
      <c r="AJ31" s="48">
        <v>67.967020502994103</v>
      </c>
      <c r="AK31" s="48">
        <v>81.575290208459549</v>
      </c>
      <c r="AL31" s="48">
        <v>62.515692589565681</v>
      </c>
      <c r="AM31" s="45">
        <f t="shared" si="8"/>
        <v>70.686001100339766</v>
      </c>
      <c r="AN31" s="48">
        <v>82.381770911194707</v>
      </c>
      <c r="AO31" s="48">
        <v>74.684376492646862</v>
      </c>
      <c r="AP31" s="48">
        <v>46.345007278951307</v>
      </c>
      <c r="AQ31" s="45">
        <f t="shared" si="9"/>
        <v>67.803718227597628</v>
      </c>
      <c r="AR31" s="51">
        <v>85</v>
      </c>
      <c r="AS31" s="44">
        <v>94.587820226835817</v>
      </c>
      <c r="AT31" s="44">
        <v>73.756058749017512</v>
      </c>
      <c r="AU31" s="44">
        <v>55.636265518334042</v>
      </c>
      <c r="AV31" s="45">
        <f t="shared" si="10"/>
        <v>74.660048164729119</v>
      </c>
      <c r="AW31" s="57">
        <v>59.801792807913152</v>
      </c>
      <c r="AX31" s="57">
        <v>0</v>
      </c>
      <c r="AY31" s="58">
        <v>64.167331492853094</v>
      </c>
      <c r="AZ31" s="50">
        <f t="shared" si="11"/>
        <v>41.323041433588749</v>
      </c>
      <c r="BA31" s="55"/>
      <c r="BB31" s="55"/>
      <c r="BC31" s="55"/>
      <c r="BD31" s="38"/>
      <c r="BE31" s="51"/>
      <c r="BF31" s="44"/>
      <c r="BG31" s="44"/>
      <c r="BH31" s="44"/>
      <c r="BI31" s="45"/>
      <c r="BJ31" s="48"/>
      <c r="BK31" s="48"/>
      <c r="BL31" s="48"/>
      <c r="BM31" s="45"/>
    </row>
    <row r="32" spans="1:65">
      <c r="A32" s="43"/>
      <c r="B32" s="55"/>
      <c r="C32" s="55"/>
      <c r="D32" s="55"/>
      <c r="E32" s="38"/>
      <c r="F32" s="55"/>
      <c r="G32" s="55"/>
      <c r="H32" s="55"/>
      <c r="I32" s="39"/>
      <c r="J32" s="43"/>
      <c r="K32" s="55"/>
      <c r="L32" s="55"/>
      <c r="M32" s="55"/>
      <c r="N32" s="38"/>
      <c r="O32" s="47"/>
      <c r="P32" s="55"/>
      <c r="Q32" s="55"/>
      <c r="R32" s="38"/>
      <c r="S32" s="55"/>
      <c r="T32" s="55"/>
      <c r="U32" s="55"/>
      <c r="V32" s="38"/>
      <c r="W32" s="55"/>
      <c r="X32" s="55"/>
      <c r="Y32" s="55"/>
      <c r="Z32" s="40"/>
      <c r="AA32" s="51">
        <v>88</v>
      </c>
      <c r="AB32" s="44">
        <v>26.330785652786204</v>
      </c>
      <c r="AC32" s="44">
        <v>34.222216310583306</v>
      </c>
      <c r="AD32" s="44">
        <v>41.411221583052267</v>
      </c>
      <c r="AE32" s="45">
        <f t="shared" si="6"/>
        <v>33.988074515473926</v>
      </c>
      <c r="AF32" s="48">
        <v>48.938245397305089</v>
      </c>
      <c r="AG32" s="48">
        <v>38.718741322846135</v>
      </c>
      <c r="AH32" s="48">
        <v>37.684176959747376</v>
      </c>
      <c r="AI32" s="45">
        <f t="shared" si="7"/>
        <v>41.780387893299533</v>
      </c>
      <c r="AJ32" s="48">
        <v>68.328708885258052</v>
      </c>
      <c r="AK32" s="48">
        <v>91.249128381470655</v>
      </c>
      <c r="AL32" s="48">
        <f>(AL31+AL33)/2</f>
        <v>75.058498745541414</v>
      </c>
      <c r="AM32" s="45">
        <f t="shared" si="8"/>
        <v>78.212112004090031</v>
      </c>
      <c r="AN32" s="48">
        <v>86.013465108002876</v>
      </c>
      <c r="AO32" s="48">
        <v>88.001173174143318</v>
      </c>
      <c r="AP32" s="48">
        <v>43.297036873834472</v>
      </c>
      <c r="AQ32" s="45">
        <f t="shared" si="9"/>
        <v>72.437225051993551</v>
      </c>
      <c r="AR32" s="51">
        <v>89</v>
      </c>
      <c r="AS32" s="44">
        <v>79.012312894702859</v>
      </c>
      <c r="AT32" s="44">
        <v>80.145222804643282</v>
      </c>
      <c r="AU32" s="44">
        <v>54.407065723359864</v>
      </c>
      <c r="AV32" s="45">
        <f t="shared" si="10"/>
        <v>71.18820047423533</v>
      </c>
      <c r="AW32" s="57">
        <v>59.162893535129037</v>
      </c>
      <c r="AX32" s="57">
        <v>61.848775524499523</v>
      </c>
      <c r="AY32" s="55"/>
      <c r="AZ32" s="50">
        <f t="shared" si="11"/>
        <v>60.50583452981428</v>
      </c>
      <c r="BA32" s="55"/>
      <c r="BB32" s="55"/>
      <c r="BC32" s="55"/>
      <c r="BD32" s="38"/>
      <c r="BE32" s="51"/>
      <c r="BF32" s="44"/>
      <c r="BG32" s="44"/>
      <c r="BH32" s="44"/>
      <c r="BI32" s="45"/>
      <c r="BJ32" s="48"/>
      <c r="BK32" s="48"/>
      <c r="BL32" s="48"/>
      <c r="BM32" s="45"/>
    </row>
    <row r="33" spans="1:65">
      <c r="A33" s="43"/>
      <c r="B33" s="55"/>
      <c r="C33" s="55"/>
      <c r="D33" s="55"/>
      <c r="E33" s="38"/>
      <c r="F33" s="55"/>
      <c r="G33" s="55"/>
      <c r="H33" s="55"/>
      <c r="I33" s="39"/>
      <c r="J33" s="43"/>
      <c r="K33" s="55"/>
      <c r="L33" s="55"/>
      <c r="M33" s="55"/>
      <c r="N33" s="38"/>
      <c r="O33" s="47"/>
      <c r="P33" s="55"/>
      <c r="Q33" s="55"/>
      <c r="R33" s="38"/>
      <c r="S33" s="55"/>
      <c r="T33" s="55"/>
      <c r="U33" s="55"/>
      <c r="V33" s="38"/>
      <c r="W33" s="55"/>
      <c r="X33" s="55"/>
      <c r="Y33" s="55"/>
      <c r="Z33" s="40"/>
      <c r="AA33" s="51">
        <v>92</v>
      </c>
      <c r="AB33" s="44">
        <v>27.130303791141106</v>
      </c>
      <c r="AC33" s="44">
        <v>46.383612047311551</v>
      </c>
      <c r="AD33" s="44">
        <v>37.091046726292646</v>
      </c>
      <c r="AE33" s="45">
        <f t="shared" si="6"/>
        <v>36.868320854915105</v>
      </c>
      <c r="AF33" s="48">
        <v>35.185709204965164</v>
      </c>
      <c r="AG33" s="48">
        <v>46.548625272432425</v>
      </c>
      <c r="AH33" s="48">
        <v>45.135423115790438</v>
      </c>
      <c r="AI33" s="45">
        <f t="shared" si="7"/>
        <v>42.289919197729347</v>
      </c>
      <c r="AJ33" s="48">
        <v>52.440697502648881</v>
      </c>
      <c r="AK33" s="48">
        <v>69.959656744129887</v>
      </c>
      <c r="AL33" s="48">
        <v>87.601304901517139</v>
      </c>
      <c r="AM33" s="45">
        <f t="shared" si="8"/>
        <v>70.000553049431971</v>
      </c>
      <c r="AN33" s="48">
        <v>86.719065410112776</v>
      </c>
      <c r="AO33" s="48">
        <v>70.90439570183149</v>
      </c>
      <c r="AP33" s="48">
        <v>59.070828447688974</v>
      </c>
      <c r="AQ33" s="45">
        <f t="shared" si="9"/>
        <v>72.231429853211083</v>
      </c>
      <c r="AR33" s="51"/>
      <c r="AS33" s="44">
        <v>90.820247872050714</v>
      </c>
      <c r="AT33" s="44">
        <v>80.169007868458635</v>
      </c>
      <c r="AU33" s="44">
        <v>65.840943678791177</v>
      </c>
      <c r="AV33" s="45">
        <f t="shared" si="10"/>
        <v>78.943399806433504</v>
      </c>
      <c r="AW33" s="55"/>
      <c r="AX33" s="55"/>
      <c r="AY33" s="55"/>
      <c r="AZ33" s="40"/>
      <c r="BA33" s="55"/>
      <c r="BB33" s="55"/>
      <c r="BC33" s="55"/>
      <c r="BD33" s="38"/>
      <c r="BE33" s="51"/>
      <c r="BF33" s="44"/>
      <c r="BG33" s="44"/>
      <c r="BH33" s="44"/>
      <c r="BI33" s="45"/>
      <c r="BJ33" s="48"/>
      <c r="BK33" s="48"/>
      <c r="BL33" s="48"/>
      <c r="BM33" s="45"/>
    </row>
    <row r="34" spans="1:65">
      <c r="A34" s="43"/>
      <c r="B34" s="55"/>
      <c r="C34" s="55"/>
      <c r="D34" s="55"/>
      <c r="E34" s="38"/>
      <c r="F34" s="55"/>
      <c r="G34" s="55"/>
      <c r="H34" s="55"/>
      <c r="I34" s="39"/>
      <c r="J34" s="43"/>
      <c r="K34" s="55"/>
      <c r="L34" s="55"/>
      <c r="M34" s="55"/>
      <c r="N34" s="38"/>
      <c r="O34" s="47"/>
      <c r="P34" s="55"/>
      <c r="Q34" s="55"/>
      <c r="R34" s="38"/>
      <c r="S34" s="55"/>
      <c r="T34" s="55"/>
      <c r="U34" s="55"/>
      <c r="V34" s="38"/>
      <c r="W34" s="55"/>
      <c r="X34" s="55"/>
      <c r="Y34" s="55"/>
      <c r="Z34" s="40"/>
      <c r="AA34" s="51">
        <v>96</v>
      </c>
      <c r="AB34" s="44">
        <v>34.127063690019853</v>
      </c>
      <c r="AC34" s="44">
        <v>66.701782389364567</v>
      </c>
      <c r="AD34" s="44">
        <v>37.759109195470188</v>
      </c>
      <c r="AE34" s="45">
        <f t="shared" si="6"/>
        <v>46.195985091618205</v>
      </c>
      <c r="AF34" s="48">
        <v>34.930732826957509</v>
      </c>
      <c r="AG34" s="48">
        <v>43.81874347520241</v>
      </c>
      <c r="AH34" s="48">
        <v>49.821627001964139</v>
      </c>
      <c r="AI34" s="45">
        <f t="shared" si="7"/>
        <v>42.857034434708019</v>
      </c>
      <c r="AJ34" s="48">
        <v>55.200704092108772</v>
      </c>
      <c r="AK34" s="48">
        <v>99.748233176926362</v>
      </c>
      <c r="AL34" s="48">
        <v>85.885459277976935</v>
      </c>
      <c r="AM34" s="45">
        <f t="shared" si="8"/>
        <v>80.278132182337359</v>
      </c>
      <c r="AN34" s="48">
        <v>91.889899514141518</v>
      </c>
      <c r="AO34" s="48">
        <v>64.072439191245422</v>
      </c>
      <c r="AP34" s="48">
        <v>66.60668928184451</v>
      </c>
      <c r="AQ34" s="45">
        <f t="shared" si="9"/>
        <v>74.189675995743812</v>
      </c>
      <c r="AR34" s="51"/>
      <c r="AS34" s="44">
        <v>62.250051786316675</v>
      </c>
      <c r="AT34" s="44">
        <v>69.230375251252738</v>
      </c>
      <c r="AU34" s="44">
        <v>39.876323318676711</v>
      </c>
      <c r="AV34" s="45">
        <f t="shared" si="10"/>
        <v>57.118916785415387</v>
      </c>
      <c r="AW34" s="55"/>
      <c r="AX34" s="55"/>
      <c r="AY34" s="55"/>
      <c r="AZ34" s="40"/>
      <c r="BA34" s="55"/>
      <c r="BB34" s="55"/>
      <c r="BC34" s="55"/>
      <c r="BD34" s="38"/>
      <c r="BE34" s="51"/>
      <c r="BF34" s="44"/>
      <c r="BG34" s="44"/>
      <c r="BH34" s="44"/>
      <c r="BI34" s="45"/>
      <c r="BJ34" s="48"/>
      <c r="BK34" s="48"/>
      <c r="BL34" s="48"/>
      <c r="BM34" s="45"/>
    </row>
    <row r="35" spans="1:65">
      <c r="A35" s="43"/>
      <c r="B35" s="55"/>
      <c r="C35" s="55"/>
      <c r="D35" s="55"/>
      <c r="E35" s="38"/>
      <c r="F35" s="55"/>
      <c r="G35" s="55"/>
      <c r="H35" s="55"/>
      <c r="I35" s="39"/>
      <c r="J35" s="43"/>
      <c r="K35" s="55"/>
      <c r="L35" s="55"/>
      <c r="M35" s="55"/>
      <c r="N35" s="38"/>
      <c r="O35" s="47"/>
      <c r="P35" s="55"/>
      <c r="Q35" s="55"/>
      <c r="R35" s="38"/>
      <c r="S35" s="55"/>
      <c r="T35" s="55"/>
      <c r="U35" s="55"/>
      <c r="V35" s="38"/>
      <c r="W35" s="55"/>
      <c r="X35" s="55"/>
      <c r="Y35" s="55"/>
      <c r="Z35" s="40"/>
      <c r="AA35" s="51">
        <v>100</v>
      </c>
      <c r="AB35" s="44">
        <v>29.937013341608562</v>
      </c>
      <c r="AC35" s="44">
        <v>47.38068831049987</v>
      </c>
      <c r="AD35" s="44">
        <v>33.590195706798191</v>
      </c>
      <c r="AE35" s="45">
        <f t="shared" si="6"/>
        <v>36.969299119635544</v>
      </c>
      <c r="AF35" s="48">
        <v>42.472010778020007</v>
      </c>
      <c r="AG35" s="48">
        <v>45.178857982048633</v>
      </c>
      <c r="AH35" s="48">
        <v>49.052517005676812</v>
      </c>
      <c r="AI35" s="45">
        <f t="shared" si="7"/>
        <v>45.567795255248484</v>
      </c>
      <c r="AJ35" s="48">
        <v>59.468569473449968</v>
      </c>
      <c r="AK35" s="48">
        <v>82.17827321878832</v>
      </c>
      <c r="AL35" s="48">
        <v>86.053340024172613</v>
      </c>
      <c r="AM35" s="45">
        <f t="shared" si="8"/>
        <v>75.900060905470298</v>
      </c>
      <c r="AN35" s="48">
        <v>84.780813287031691</v>
      </c>
      <c r="AO35" s="48">
        <v>79.298491747430759</v>
      </c>
      <c r="AP35" s="48">
        <v>70.701558178688828</v>
      </c>
      <c r="AQ35" s="45">
        <f t="shared" si="9"/>
        <v>78.260287737717093</v>
      </c>
      <c r="AR35" s="51"/>
      <c r="AS35" s="44">
        <v>46.575051824192506</v>
      </c>
      <c r="AT35" s="44">
        <v>67.247748441618114</v>
      </c>
      <c r="AU35" s="44">
        <v>32.561390616734919</v>
      </c>
      <c r="AV35" s="45">
        <f t="shared" si="10"/>
        <v>48.794730294181846</v>
      </c>
      <c r="AW35" s="55"/>
      <c r="AX35" s="55"/>
      <c r="AY35" s="55"/>
      <c r="AZ35" s="40"/>
      <c r="BA35" s="55"/>
      <c r="BB35" s="55"/>
      <c r="BC35" s="55"/>
      <c r="BD35" s="38"/>
      <c r="BE35" s="51"/>
      <c r="BF35" s="44"/>
      <c r="BG35" s="44"/>
      <c r="BH35" s="44"/>
      <c r="BI35" s="45"/>
      <c r="BJ35" s="48"/>
      <c r="BK35" s="48"/>
      <c r="BL35" s="48"/>
      <c r="BM35" s="45"/>
    </row>
    <row r="36" spans="1:65">
      <c r="A36" s="43"/>
      <c r="B36" s="55"/>
      <c r="C36" s="55"/>
      <c r="D36" s="55"/>
      <c r="E36" s="38"/>
      <c r="F36" s="55"/>
      <c r="G36" s="55"/>
      <c r="H36" s="55"/>
      <c r="I36" s="39"/>
      <c r="J36" s="43"/>
      <c r="K36" s="55"/>
      <c r="L36" s="55"/>
      <c r="M36" s="55"/>
      <c r="N36" s="38"/>
      <c r="O36" s="47"/>
      <c r="P36" s="55"/>
      <c r="Q36" s="55"/>
      <c r="R36" s="38"/>
      <c r="S36" s="55"/>
      <c r="T36" s="55"/>
      <c r="U36" s="55"/>
      <c r="V36" s="38"/>
      <c r="W36" s="55"/>
      <c r="X36" s="55"/>
      <c r="Y36" s="55"/>
      <c r="Z36" s="40"/>
      <c r="AA36" s="51">
        <v>104</v>
      </c>
      <c r="AB36" s="44">
        <v>44.721346731997905</v>
      </c>
      <c r="AC36" s="44">
        <v>61.086770816280577</v>
      </c>
      <c r="AD36" s="44">
        <v>36.203282938418489</v>
      </c>
      <c r="AE36" s="45">
        <f t="shared" si="6"/>
        <v>47.337133495565659</v>
      </c>
      <c r="AF36" s="48">
        <v>45.66142838260464</v>
      </c>
      <c r="AG36" s="48">
        <v>44.090391518564225</v>
      </c>
      <c r="AH36" s="48">
        <v>47.21413099303755</v>
      </c>
      <c r="AI36" s="45">
        <f t="shared" si="7"/>
        <v>45.655316964735469</v>
      </c>
      <c r="AJ36" s="48">
        <v>61.865483243638856</v>
      </c>
      <c r="AK36" s="48">
        <v>70.382687844757413</v>
      </c>
      <c r="AL36" s="48">
        <v>76.436382850902817</v>
      </c>
      <c r="AM36" s="45">
        <f t="shared" si="8"/>
        <v>69.561517979766364</v>
      </c>
      <c r="AN36" s="48">
        <v>91.747264210483593</v>
      </c>
      <c r="AO36" s="48">
        <v>87.480199181173944</v>
      </c>
      <c r="AP36" s="48">
        <v>55.576421878528279</v>
      </c>
      <c r="AQ36" s="45">
        <f t="shared" si="9"/>
        <v>78.267961756728596</v>
      </c>
      <c r="AR36" s="51"/>
      <c r="AS36" s="44">
        <v>80.980795246262801</v>
      </c>
      <c r="AT36" s="44">
        <v>83.157895280556644</v>
      </c>
      <c r="AU36" s="44">
        <v>32.695406833613283</v>
      </c>
      <c r="AV36" s="45">
        <f t="shared" si="10"/>
        <v>65.611365786810907</v>
      </c>
      <c r="AW36" s="55"/>
      <c r="AX36" s="55"/>
      <c r="AY36" s="55"/>
      <c r="AZ36" s="40"/>
      <c r="BA36" s="55"/>
      <c r="BB36" s="55"/>
      <c r="BC36" s="55"/>
      <c r="BD36" s="38"/>
      <c r="BE36" s="51"/>
      <c r="BF36" s="44"/>
      <c r="BG36" s="44"/>
      <c r="BH36" s="44"/>
      <c r="BI36" s="45"/>
      <c r="BJ36" s="48"/>
      <c r="BK36" s="48"/>
      <c r="BL36" s="48"/>
      <c r="BM36" s="45"/>
    </row>
    <row r="37" spans="1:65">
      <c r="A37" s="43"/>
      <c r="B37" s="55"/>
      <c r="C37" s="55"/>
      <c r="D37" s="55"/>
      <c r="E37" s="38"/>
      <c r="F37" s="55"/>
      <c r="G37" s="55"/>
      <c r="H37" s="55"/>
      <c r="I37" s="39"/>
      <c r="J37" s="43"/>
      <c r="K37" s="55"/>
      <c r="L37" s="55"/>
      <c r="M37" s="55"/>
      <c r="N37" s="38"/>
      <c r="O37" s="47"/>
      <c r="P37" s="55"/>
      <c r="Q37" s="55"/>
      <c r="R37" s="38"/>
      <c r="S37" s="55"/>
      <c r="T37" s="55"/>
      <c r="U37" s="55"/>
      <c r="V37" s="38"/>
      <c r="W37" s="55"/>
      <c r="X37" s="55"/>
      <c r="Y37" s="55"/>
      <c r="Z37" s="40"/>
      <c r="AA37" s="51">
        <v>108</v>
      </c>
      <c r="AB37" s="44"/>
      <c r="AC37" s="44">
        <v>80.849604937769612</v>
      </c>
      <c r="AD37" s="44">
        <v>47.827615215135246</v>
      </c>
      <c r="AE37" s="45">
        <f t="shared" si="6"/>
        <v>64.338610076452426</v>
      </c>
      <c r="AF37" s="48">
        <v>43.887315746440372</v>
      </c>
      <c r="AG37" s="48">
        <v>42.089156023777839</v>
      </c>
      <c r="AH37" s="55"/>
      <c r="AI37" s="45">
        <f t="shared" si="7"/>
        <v>42.988235885109106</v>
      </c>
      <c r="AJ37" s="48">
        <v>69.709322883200002</v>
      </c>
      <c r="AK37" s="48">
        <v>90.459210326667588</v>
      </c>
      <c r="AL37" s="48">
        <v>75.491614654735514</v>
      </c>
      <c r="AM37" s="45">
        <f t="shared" si="8"/>
        <v>78.553382621534368</v>
      </c>
      <c r="AN37" s="48">
        <v>80.576894802786313</v>
      </c>
      <c r="AO37" s="48">
        <v>87.11815633766129</v>
      </c>
      <c r="AP37" s="48">
        <v>49.348601260266442</v>
      </c>
      <c r="AQ37" s="45">
        <f t="shared" si="9"/>
        <v>72.347884133571355</v>
      </c>
      <c r="AR37" s="51"/>
      <c r="AS37" s="44">
        <v>67.882306948585949</v>
      </c>
      <c r="AT37" s="44">
        <v>85.857748386017761</v>
      </c>
      <c r="AU37" s="44"/>
      <c r="AV37" s="45">
        <f t="shared" si="10"/>
        <v>76.870027667301855</v>
      </c>
      <c r="AW37" s="55"/>
      <c r="AX37" s="55"/>
      <c r="AY37" s="55"/>
      <c r="AZ37" s="40"/>
      <c r="BA37" s="55"/>
      <c r="BB37" s="55"/>
      <c r="BC37" s="55"/>
      <c r="BD37" s="38"/>
      <c r="BE37" s="51"/>
      <c r="BF37" s="44"/>
      <c r="BG37" s="44"/>
      <c r="BH37" s="44"/>
      <c r="BI37" s="45"/>
      <c r="BJ37" s="48"/>
      <c r="BK37" s="48"/>
      <c r="BL37" s="48"/>
      <c r="BM37" s="45"/>
    </row>
    <row r="38" spans="1:65">
      <c r="A38" s="43"/>
      <c r="B38" s="55"/>
      <c r="C38" s="55"/>
      <c r="D38" s="55"/>
      <c r="E38" s="38"/>
      <c r="F38" s="55"/>
      <c r="G38" s="55"/>
      <c r="H38" s="55"/>
      <c r="I38" s="39"/>
      <c r="J38" s="43"/>
      <c r="K38" s="55"/>
      <c r="L38" s="55"/>
      <c r="M38" s="55"/>
      <c r="N38" s="38"/>
      <c r="O38" s="47"/>
      <c r="P38" s="55"/>
      <c r="Q38" s="55"/>
      <c r="R38" s="38"/>
      <c r="S38" s="55"/>
      <c r="T38" s="55"/>
      <c r="U38" s="55"/>
      <c r="V38" s="38"/>
      <c r="W38" s="55"/>
      <c r="X38" s="55"/>
      <c r="Y38" s="55"/>
      <c r="Z38" s="40"/>
      <c r="AA38" s="51">
        <v>112</v>
      </c>
      <c r="AB38" s="44"/>
      <c r="AC38" s="44"/>
      <c r="AD38" s="44">
        <v>61.797524963498773</v>
      </c>
      <c r="AE38" s="45">
        <f t="shared" si="6"/>
        <v>61.797524963498773</v>
      </c>
      <c r="AF38" s="48">
        <v>49.022893336094583</v>
      </c>
      <c r="AG38" s="48">
        <v>39.759254041106381</v>
      </c>
      <c r="AH38" s="55"/>
      <c r="AI38" s="45">
        <f t="shared" si="7"/>
        <v>44.391073688600486</v>
      </c>
      <c r="AJ38" s="55"/>
      <c r="AK38" s="48">
        <v>74.622280317933942</v>
      </c>
      <c r="AL38" s="55"/>
      <c r="AM38" s="45">
        <f t="shared" si="8"/>
        <v>74.622280317933942</v>
      </c>
      <c r="AN38" s="55"/>
      <c r="AO38" s="55"/>
      <c r="AP38" s="55"/>
      <c r="AQ38" s="45"/>
      <c r="AR38" s="51"/>
      <c r="AS38" s="44">
        <v>64.952311942172742</v>
      </c>
      <c r="AT38" s="44">
        <v>71.978131797478937</v>
      </c>
      <c r="AU38" s="44"/>
      <c r="AV38" s="45">
        <f t="shared" si="10"/>
        <v>68.465221869825839</v>
      </c>
      <c r="AW38" s="55"/>
      <c r="AX38" s="55"/>
      <c r="AY38" s="55"/>
      <c r="AZ38" s="40"/>
      <c r="BA38" s="55"/>
      <c r="BB38" s="55"/>
      <c r="BC38" s="55"/>
      <c r="BD38" s="38"/>
      <c r="BE38" s="51"/>
      <c r="BF38" s="44"/>
      <c r="BG38" s="44"/>
      <c r="BH38" s="44"/>
      <c r="BI38" s="45"/>
      <c r="BJ38" s="48"/>
      <c r="BK38" s="48"/>
      <c r="BL38" s="48"/>
      <c r="BM38" s="45"/>
    </row>
    <row r="39" spans="1:65">
      <c r="B39" s="55"/>
      <c r="C39" s="55"/>
      <c r="D39" s="55"/>
      <c r="E39" s="38"/>
      <c r="K39" s="55"/>
      <c r="L39" s="55"/>
      <c r="M39" s="55"/>
      <c r="N39" s="38"/>
      <c r="O39" s="47"/>
      <c r="P39" s="55"/>
      <c r="Q39" s="55"/>
      <c r="R39" s="38"/>
      <c r="AB39" s="44"/>
      <c r="AC39" s="44"/>
      <c r="AD39" s="44">
        <v>58.091414509607532</v>
      </c>
      <c r="AE39" s="45">
        <f t="shared" si="6"/>
        <v>58.091414509607532</v>
      </c>
      <c r="AS39" s="44">
        <v>49.03658282409463</v>
      </c>
      <c r="AT39" s="44"/>
      <c r="AU39" s="44"/>
      <c r="AV39" s="45">
        <f t="shared" si="10"/>
        <v>49.03658282409463</v>
      </c>
      <c r="BE39" s="51"/>
      <c r="BF39" s="44"/>
      <c r="BG39" s="44"/>
      <c r="BH39" s="44"/>
      <c r="BI39" s="45"/>
      <c r="BJ39" s="48"/>
      <c r="BK39" s="48"/>
      <c r="BL39" s="48"/>
      <c r="BM39" s="45"/>
    </row>
    <row r="50" spans="11:48" s="25" customFormat="1">
      <c r="K50" s="24"/>
      <c r="L50" s="24"/>
      <c r="M50" s="24"/>
      <c r="N50" s="24"/>
      <c r="O50" s="24"/>
      <c r="P50" s="24"/>
      <c r="Q50" s="24"/>
      <c r="R50" s="24"/>
      <c r="AB50" s="24"/>
      <c r="AC50" s="24"/>
      <c r="AD50" s="24"/>
      <c r="AE50" s="24"/>
      <c r="AS50" s="24"/>
      <c r="AT50" s="24"/>
      <c r="AU50" s="24"/>
      <c r="AV50" s="24"/>
    </row>
    <row r="51" spans="11:48" s="25" customFormat="1">
      <c r="K51" s="24"/>
      <c r="L51" s="24"/>
      <c r="M51" s="24"/>
      <c r="N51" s="24"/>
      <c r="O51" s="24"/>
      <c r="P51" s="24"/>
      <c r="Q51" s="24"/>
      <c r="R51" s="24"/>
      <c r="AB51" s="24"/>
      <c r="AC51" s="24"/>
      <c r="AD51" s="24"/>
      <c r="AE51" s="24"/>
      <c r="AS51" s="24"/>
      <c r="AT51" s="24"/>
      <c r="AU51" s="24"/>
      <c r="AV51" s="24"/>
    </row>
    <row r="52" spans="11:48" s="25" customFormat="1">
      <c r="K52" s="24"/>
      <c r="L52" s="24"/>
      <c r="M52" s="24"/>
      <c r="N52" s="24"/>
      <c r="O52" s="24"/>
      <c r="P52" s="24"/>
      <c r="Q52" s="24"/>
      <c r="R52" s="24"/>
      <c r="AB52" s="24"/>
      <c r="AC52" s="24"/>
      <c r="AD52" s="24"/>
      <c r="AE52" s="24"/>
      <c r="AS52" s="24"/>
      <c r="AT52" s="24"/>
      <c r="AU52" s="24"/>
      <c r="AV52" s="24"/>
    </row>
    <row r="53" spans="11:48" s="25" customFormat="1">
      <c r="K53" s="24"/>
      <c r="L53" s="24"/>
      <c r="M53" s="24"/>
      <c r="N53" s="24"/>
      <c r="O53" s="24"/>
      <c r="P53" s="24"/>
      <c r="Q53" s="24"/>
      <c r="R53" s="24"/>
      <c r="AB53" s="24"/>
      <c r="AC53" s="24"/>
      <c r="AD53" s="24"/>
      <c r="AE53" s="24"/>
      <c r="AS53" s="24"/>
      <c r="AT53" s="24"/>
      <c r="AU53" s="24"/>
      <c r="AV53" s="24"/>
    </row>
    <row r="54" spans="11:48" s="25" customFormat="1">
      <c r="K54" s="24"/>
      <c r="L54" s="24"/>
      <c r="M54" s="24"/>
      <c r="N54" s="24"/>
      <c r="O54" s="24"/>
      <c r="P54" s="24"/>
      <c r="Q54" s="24"/>
      <c r="R54" s="24"/>
      <c r="AB54" s="24"/>
      <c r="AC54" s="24"/>
      <c r="AD54" s="24"/>
      <c r="AE54" s="24"/>
      <c r="AS54" s="24"/>
      <c r="AT54" s="24"/>
      <c r="AU54" s="24"/>
      <c r="AV54" s="24"/>
    </row>
    <row r="55" spans="11:48" s="25" customFormat="1">
      <c r="K55" s="24"/>
      <c r="L55" s="24"/>
      <c r="M55" s="24"/>
      <c r="N55" s="24"/>
      <c r="O55" s="24"/>
      <c r="P55" s="24"/>
      <c r="Q55" s="24"/>
      <c r="R55" s="24"/>
      <c r="AB55" s="24"/>
      <c r="AC55" s="24"/>
      <c r="AD55" s="24"/>
      <c r="AE55" s="24"/>
      <c r="AS55" s="24"/>
      <c r="AT55" s="24"/>
      <c r="AU55" s="24"/>
      <c r="AV55" s="24"/>
    </row>
    <row r="56" spans="11:48" s="25" customFormat="1">
      <c r="K56" s="24"/>
      <c r="L56" s="24"/>
      <c r="M56" s="24"/>
      <c r="N56" s="24"/>
      <c r="O56" s="24"/>
      <c r="P56" s="24"/>
      <c r="Q56" s="24"/>
      <c r="R56" s="24"/>
      <c r="AB56" s="24"/>
      <c r="AC56" s="24"/>
      <c r="AD56" s="24"/>
      <c r="AE56" s="24"/>
      <c r="AS56" s="24"/>
      <c r="AT56" s="24"/>
      <c r="AU56" s="24"/>
      <c r="AV56" s="24"/>
    </row>
    <row r="57" spans="11:48" s="25" customFormat="1">
      <c r="K57" s="24"/>
      <c r="L57" s="24"/>
      <c r="M57" s="24"/>
      <c r="N57" s="24"/>
      <c r="O57" s="24"/>
      <c r="P57" s="24"/>
      <c r="Q57" s="24"/>
      <c r="R57" s="24"/>
      <c r="AB57" s="24"/>
      <c r="AC57" s="24"/>
      <c r="AD57" s="24"/>
      <c r="AE57" s="24"/>
      <c r="AS57" s="24"/>
      <c r="AT57" s="24"/>
      <c r="AU57" s="24"/>
      <c r="AV57" s="24"/>
    </row>
    <row r="58" spans="11:48" s="25" customFormat="1">
      <c r="K58" s="24"/>
      <c r="L58" s="24"/>
      <c r="M58" s="24"/>
      <c r="N58" s="24"/>
      <c r="O58" s="24"/>
      <c r="P58" s="24"/>
      <c r="Q58" s="24"/>
      <c r="R58" s="24"/>
      <c r="AB58" s="24"/>
      <c r="AC58" s="24"/>
      <c r="AD58" s="24"/>
      <c r="AE58" s="24"/>
      <c r="AS58" s="24"/>
      <c r="AT58" s="24"/>
      <c r="AU58" s="24"/>
      <c r="AV58" s="24"/>
    </row>
    <row r="59" spans="11:48" s="25" customFormat="1">
      <c r="K59" s="24"/>
      <c r="L59" s="24"/>
      <c r="M59" s="24"/>
      <c r="N59" s="24"/>
      <c r="O59" s="24"/>
      <c r="P59" s="24"/>
      <c r="Q59" s="24"/>
      <c r="R59" s="24"/>
      <c r="AB59" s="24"/>
      <c r="AC59" s="24"/>
      <c r="AD59" s="24"/>
      <c r="AE59" s="24"/>
      <c r="AS59" s="24"/>
      <c r="AT59" s="24"/>
      <c r="AU59" s="24"/>
      <c r="AV59" s="2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9"/>
  <sheetViews>
    <sheetView workbookViewId="0">
      <selection activeCell="I41" sqref="I41"/>
    </sheetView>
  </sheetViews>
  <sheetFormatPr baseColWidth="10" defaultRowHeight="18" x14ac:dyDescent="0"/>
  <cols>
    <col min="1" max="1" width="11.6640625" style="25" bestFit="1" customWidth="1"/>
    <col min="2" max="9" width="10.83203125" style="24"/>
    <col min="10" max="10" width="11.6640625" style="25" bestFit="1" customWidth="1"/>
    <col min="11" max="26" width="10.83203125" style="24"/>
    <col min="27" max="27" width="11.6640625" style="25" bestFit="1" customWidth="1"/>
    <col min="28" max="43" width="10.83203125" style="24"/>
    <col min="44" max="44" width="11.6640625" style="25" bestFit="1" customWidth="1"/>
    <col min="45" max="50" width="10.83203125" style="24"/>
    <col min="51" max="51" width="11.5" style="24" bestFit="1" customWidth="1"/>
    <col min="52" max="56" width="10.83203125" style="24"/>
    <col min="57" max="57" width="11.6640625" style="24" bestFit="1" customWidth="1"/>
    <col min="58" max="65" width="10.83203125" style="24"/>
    <col min="66" max="16384" width="10.83203125" style="25"/>
  </cols>
  <sheetData>
    <row r="1" spans="1:65">
      <c r="A1" s="27" t="s">
        <v>137</v>
      </c>
      <c r="BE1" s="26"/>
    </row>
    <row r="2" spans="1:65">
      <c r="A2" s="23"/>
      <c r="BE2" s="26"/>
    </row>
    <row r="3" spans="1:65">
      <c r="A3" s="28" t="s">
        <v>56</v>
      </c>
      <c r="I3" s="29"/>
      <c r="J3" s="28" t="s">
        <v>57</v>
      </c>
      <c r="K3" s="61" t="s">
        <v>138</v>
      </c>
      <c r="S3" s="61" t="s">
        <v>139</v>
      </c>
      <c r="AA3" s="31" t="s">
        <v>58</v>
      </c>
      <c r="AR3" s="31" t="s">
        <v>59</v>
      </c>
      <c r="BE3" s="32" t="s">
        <v>60</v>
      </c>
    </row>
    <row r="4" spans="1:65">
      <c r="B4" s="33" t="s">
        <v>61</v>
      </c>
      <c r="F4" s="33" t="s">
        <v>62</v>
      </c>
      <c r="I4" s="29"/>
      <c r="K4" s="25" t="s">
        <v>63</v>
      </c>
      <c r="S4" s="25" t="s">
        <v>64</v>
      </c>
      <c r="T4" s="25"/>
      <c r="U4" s="25"/>
      <c r="V4" s="25"/>
      <c r="AA4" s="34"/>
      <c r="AB4" s="33" t="s">
        <v>65</v>
      </c>
      <c r="AF4" s="33" t="s">
        <v>66</v>
      </c>
      <c r="AJ4" s="33" t="s">
        <v>67</v>
      </c>
      <c r="AN4" s="33" t="s">
        <v>68</v>
      </c>
      <c r="AR4" s="34"/>
      <c r="AS4" s="33" t="s">
        <v>69</v>
      </c>
      <c r="AW4" s="33" t="s">
        <v>70</v>
      </c>
      <c r="BA4" s="33" t="s">
        <v>71</v>
      </c>
      <c r="BE4" s="35"/>
      <c r="BF4" s="33" t="s">
        <v>72</v>
      </c>
      <c r="BJ4" s="33" t="s">
        <v>73</v>
      </c>
    </row>
    <row r="5" spans="1:65">
      <c r="A5" s="36" t="s">
        <v>74</v>
      </c>
      <c r="B5" s="37" t="s">
        <v>75</v>
      </c>
      <c r="C5" s="37" t="s">
        <v>76</v>
      </c>
      <c r="D5" s="37" t="s">
        <v>77</v>
      </c>
      <c r="E5" s="38" t="s">
        <v>78</v>
      </c>
      <c r="F5" s="37" t="s">
        <v>79</v>
      </c>
      <c r="G5" s="37" t="s">
        <v>80</v>
      </c>
      <c r="H5" s="37" t="s">
        <v>81</v>
      </c>
      <c r="I5" s="39" t="s">
        <v>82</v>
      </c>
      <c r="J5" s="36" t="s">
        <v>74</v>
      </c>
      <c r="K5" s="37" t="s">
        <v>83</v>
      </c>
      <c r="L5" s="37" t="s">
        <v>84</v>
      </c>
      <c r="M5" s="37" t="s">
        <v>85</v>
      </c>
      <c r="N5" s="38" t="s">
        <v>86</v>
      </c>
      <c r="O5" s="37" t="s">
        <v>87</v>
      </c>
      <c r="P5" s="37" t="s">
        <v>88</v>
      </c>
      <c r="Q5" s="37" t="s">
        <v>89</v>
      </c>
      <c r="R5" s="38" t="s">
        <v>90</v>
      </c>
      <c r="S5" s="37" t="s">
        <v>91</v>
      </c>
      <c r="T5" s="37" t="s">
        <v>92</v>
      </c>
      <c r="U5" s="37" t="s">
        <v>93</v>
      </c>
      <c r="V5" s="38" t="s">
        <v>94</v>
      </c>
      <c r="W5" s="37" t="s">
        <v>95</v>
      </c>
      <c r="X5" s="37" t="s">
        <v>96</v>
      </c>
      <c r="Y5" s="37" t="s">
        <v>97</v>
      </c>
      <c r="Z5" s="40" t="s">
        <v>98</v>
      </c>
      <c r="AA5" s="41" t="s">
        <v>74</v>
      </c>
      <c r="AB5" s="37" t="s">
        <v>99</v>
      </c>
      <c r="AC5" s="37" t="s">
        <v>100</v>
      </c>
      <c r="AD5" s="37" t="s">
        <v>101</v>
      </c>
      <c r="AE5" s="38" t="s">
        <v>102</v>
      </c>
      <c r="AF5" s="37" t="s">
        <v>103</v>
      </c>
      <c r="AG5" s="37" t="s">
        <v>104</v>
      </c>
      <c r="AH5" s="37" t="s">
        <v>105</v>
      </c>
      <c r="AI5" s="38" t="s">
        <v>106</v>
      </c>
      <c r="AJ5" s="37" t="s">
        <v>107</v>
      </c>
      <c r="AK5" s="37" t="s">
        <v>108</v>
      </c>
      <c r="AL5" s="37" t="s">
        <v>109</v>
      </c>
      <c r="AM5" s="38" t="s">
        <v>110</v>
      </c>
      <c r="AN5" s="37" t="s">
        <v>111</v>
      </c>
      <c r="AO5" s="37" t="s">
        <v>112</v>
      </c>
      <c r="AP5" s="37" t="s">
        <v>135</v>
      </c>
      <c r="AQ5" s="38" t="s">
        <v>113</v>
      </c>
      <c r="AR5" s="41" t="s">
        <v>74</v>
      </c>
      <c r="AS5" s="37" t="s">
        <v>114</v>
      </c>
      <c r="AT5" s="37" t="s">
        <v>115</v>
      </c>
      <c r="AU5" s="37" t="s">
        <v>116</v>
      </c>
      <c r="AV5" s="38" t="s">
        <v>117</v>
      </c>
      <c r="AW5" s="37" t="s">
        <v>118</v>
      </c>
      <c r="AX5" s="37" t="s">
        <v>119</v>
      </c>
      <c r="AY5" s="37" t="s">
        <v>120</v>
      </c>
      <c r="AZ5" s="38" t="s">
        <v>121</v>
      </c>
      <c r="BA5" s="37" t="s">
        <v>122</v>
      </c>
      <c r="BB5" s="37" t="s">
        <v>123</v>
      </c>
      <c r="BC5" s="37" t="s">
        <v>124</v>
      </c>
      <c r="BD5" s="38" t="s">
        <v>125</v>
      </c>
      <c r="BE5" s="42" t="s">
        <v>74</v>
      </c>
      <c r="BF5" s="37" t="s">
        <v>126</v>
      </c>
      <c r="BG5" s="37" t="s">
        <v>127</v>
      </c>
      <c r="BH5" s="37" t="s">
        <v>128</v>
      </c>
      <c r="BI5" s="38" t="s">
        <v>129</v>
      </c>
      <c r="BJ5" s="37" t="s">
        <v>130</v>
      </c>
      <c r="BK5" s="37" t="s">
        <v>131</v>
      </c>
      <c r="BL5" s="37" t="s">
        <v>132</v>
      </c>
      <c r="BM5" s="38" t="s">
        <v>133</v>
      </c>
    </row>
    <row r="6" spans="1:65">
      <c r="A6" s="43">
        <v>1</v>
      </c>
      <c r="B6" s="44">
        <v>1.1106074342701723E-2</v>
      </c>
      <c r="C6" s="44">
        <v>2.1758839528558477E-2</v>
      </c>
      <c r="D6" s="44">
        <v>1.2919310970081595E-2</v>
      </c>
      <c r="E6" s="45">
        <f t="shared" ref="E6:E27" si="0">AVERAGE(B6:D6)</f>
        <v>1.5261408280447265E-2</v>
      </c>
      <c r="F6" s="44">
        <v>1.8721668177697191E-2</v>
      </c>
      <c r="G6" s="44">
        <v>8.2502266545784221E-3</v>
      </c>
      <c r="H6" s="44">
        <v>3.4451495920217588E-2</v>
      </c>
      <c r="I6" s="46">
        <f t="shared" ref="I6:I29" si="1">AVERAGE(F6:H6)</f>
        <v>2.0474463584164399E-2</v>
      </c>
      <c r="J6" s="43">
        <v>1</v>
      </c>
      <c r="K6" s="44">
        <v>7.2656249999999978E-3</v>
      </c>
      <c r="L6" s="44">
        <v>2.0625000000000004E-2</v>
      </c>
      <c r="M6" s="44">
        <v>1.4687500000000006E-2</v>
      </c>
      <c r="N6" s="45">
        <f t="shared" ref="N6:N29" si="2">AVERAGE(K6:M6)</f>
        <v>1.4192708333333337E-2</v>
      </c>
      <c r="O6" s="48">
        <v>1.6875000000000001E-2</v>
      </c>
      <c r="P6" s="48">
        <v>2.4453125000000006E-2</v>
      </c>
      <c r="Q6" s="48">
        <v>3.9374999999999993E-2</v>
      </c>
      <c r="R6" s="45">
        <f t="shared" ref="R6:R28" si="3">AVERAGE(O6:Q6)</f>
        <v>2.6901041666666667E-2</v>
      </c>
      <c r="S6" s="44">
        <v>5.859375E-3</v>
      </c>
      <c r="T6" s="44">
        <v>4.6093749999999989E-3</v>
      </c>
      <c r="U6" s="44">
        <v>6.6406249999999972E-3</v>
      </c>
      <c r="V6" s="45">
        <f t="shared" ref="V6:V29" si="4">AVERAGE(S6:U6)</f>
        <v>5.703124999999999E-3</v>
      </c>
      <c r="W6" s="49">
        <v>2.7890625000000002E-2</v>
      </c>
      <c r="X6" s="49">
        <v>2.2578125000000004E-2</v>
      </c>
      <c r="Y6" s="48">
        <v>1.6484374999999996E-2</v>
      </c>
      <c r="Z6" s="50">
        <f t="shared" ref="Z6:Z29" si="5">AVERAGE(W6:Y6)</f>
        <v>2.2317708333333335E-2</v>
      </c>
      <c r="AA6" s="51">
        <v>2</v>
      </c>
      <c r="AB6" s="44">
        <v>5.0416666666666672E-2</v>
      </c>
      <c r="AC6" s="44">
        <v>4.4428571428571449E-2</v>
      </c>
      <c r="AD6" s="44">
        <v>4.5714285714285721E-2</v>
      </c>
      <c r="AE6" s="45">
        <f t="shared" ref="AE6:AE37" si="6">AVERAGE(AB6:AD6)</f>
        <v>4.6853174603174619E-2</v>
      </c>
      <c r="AF6" s="48">
        <v>3.037037037037037E-2</v>
      </c>
      <c r="AG6" s="48">
        <v>4.7500000000000014E-2</v>
      </c>
      <c r="AH6" s="48">
        <v>4.2573529411764698E-2</v>
      </c>
      <c r="AI6" s="45">
        <f>AVERAGE(AF6:AH6)</f>
        <v>4.0147966594045022E-2</v>
      </c>
      <c r="AJ6" s="48">
        <v>5.7827160493827162E-2</v>
      </c>
      <c r="AK6" s="48">
        <v>0.13335227272727271</v>
      </c>
      <c r="AL6" s="48">
        <v>7.0234374999999988E-2</v>
      </c>
      <c r="AM6" s="45">
        <f t="shared" ref="AM6:AM37" si="7">AVERAGE(AJ6:AL6)</f>
        <v>8.7137936073699948E-2</v>
      </c>
      <c r="AN6" s="48">
        <v>4.5777777777777778E-2</v>
      </c>
      <c r="AO6" s="48">
        <v>3.3267973856209151E-2</v>
      </c>
      <c r="AP6" s="48">
        <v>2.9722222222222219E-2</v>
      </c>
      <c r="AQ6" s="45">
        <f t="shared" ref="AQ6:AQ37" si="8">AVERAGE(AN6:AP6)</f>
        <v>3.625599128540305E-2</v>
      </c>
      <c r="AR6" s="51">
        <v>1</v>
      </c>
      <c r="AS6" s="44">
        <v>3.4750000000000015E-3</v>
      </c>
      <c r="AT6" s="44">
        <v>1.4299999999999997E-2</v>
      </c>
      <c r="AU6" s="44">
        <v>1.0250000000000004E-2</v>
      </c>
      <c r="AV6" s="45">
        <f t="shared" ref="AV6:AV38" si="9">AVERAGE(AS6:AU6)</f>
        <v>9.3416666666666665E-3</v>
      </c>
      <c r="AW6" s="62">
        <v>1.0750000000000003E-2</v>
      </c>
      <c r="AX6" s="63">
        <v>9.2499999999999978E-3</v>
      </c>
      <c r="AY6" s="63">
        <v>1.6250000000000001E-2</v>
      </c>
      <c r="AZ6" s="45">
        <f t="shared" ref="AZ6:AZ32" si="10">AVERAGE(AW6:AY6)</f>
        <v>1.2083333333333335E-2</v>
      </c>
      <c r="BA6" s="64">
        <v>4.8499999999999941E-3</v>
      </c>
      <c r="BB6" s="64">
        <v>8.3999999999999977E-3</v>
      </c>
      <c r="BC6" s="64">
        <v>9.8500000000000029E-3</v>
      </c>
      <c r="BD6" s="45">
        <f t="shared" ref="BD6:BD32" si="11">AVERAGE(BA6:BC6)</f>
        <v>7.6999999999999985E-3</v>
      </c>
      <c r="BE6" s="51">
        <v>1</v>
      </c>
      <c r="BF6" s="44">
        <v>2.495E-2</v>
      </c>
      <c r="BG6" s="44">
        <v>1.9699999999999999E-2</v>
      </c>
      <c r="BH6" s="44">
        <v>1.67E-2</v>
      </c>
      <c r="BI6" s="45">
        <f>AVERAGE(BF6:BH6)</f>
        <v>2.0449999999999999E-2</v>
      </c>
      <c r="BJ6" s="48">
        <v>0.13315000000000002</v>
      </c>
      <c r="BK6" s="48">
        <v>0.140625</v>
      </c>
      <c r="BL6" s="48">
        <v>0.10695</v>
      </c>
      <c r="BM6" s="45">
        <f t="shared" ref="BM6:BM21" si="12">AVERAGE(BJ6:BL6)</f>
        <v>0.12690833333333332</v>
      </c>
    </row>
    <row r="7" spans="1:65">
      <c r="A7" s="43">
        <v>5</v>
      </c>
      <c r="B7" s="44">
        <v>1.2556663644605623E-2</v>
      </c>
      <c r="C7" s="44">
        <v>2.157751586582049E-2</v>
      </c>
      <c r="D7" s="44">
        <v>1.0743427017225748E-2</v>
      </c>
      <c r="E7" s="45">
        <f t="shared" si="0"/>
        <v>1.4959202175883953E-2</v>
      </c>
      <c r="F7" s="44">
        <v>1.5412511332728923E-2</v>
      </c>
      <c r="G7" s="44">
        <v>7.162284678150499E-3</v>
      </c>
      <c r="H7" s="44">
        <v>3.6491387126019952E-2</v>
      </c>
      <c r="I7" s="46">
        <f t="shared" si="1"/>
        <v>1.9688727712299792E-2</v>
      </c>
      <c r="J7" s="43">
        <v>5</v>
      </c>
      <c r="K7" s="44">
        <v>1.5468750000000003E-2</v>
      </c>
      <c r="L7" s="44">
        <v>2.4999999999999994E-2</v>
      </c>
      <c r="M7" s="44">
        <v>2.1640624999999997E-2</v>
      </c>
      <c r="N7" s="45">
        <f t="shared" si="2"/>
        <v>2.0703124999999999E-2</v>
      </c>
      <c r="O7" s="48">
        <v>5.8046874999999998E-2</v>
      </c>
      <c r="P7" s="48">
        <v>3.3828125000000001E-2</v>
      </c>
      <c r="Q7" s="48">
        <v>8.9296874999999998E-2</v>
      </c>
      <c r="R7" s="45">
        <f t="shared" si="3"/>
        <v>6.0390624999999996E-2</v>
      </c>
      <c r="S7" s="44">
        <v>1.3593750000000002E-2</v>
      </c>
      <c r="T7" s="44">
        <v>1.7890624999999993E-2</v>
      </c>
      <c r="U7" s="44">
        <v>1.6171875000000002E-2</v>
      </c>
      <c r="V7" s="45">
        <f t="shared" si="4"/>
        <v>1.5885416666666666E-2</v>
      </c>
      <c r="W7" s="49">
        <v>4.0468749999999998E-2</v>
      </c>
      <c r="X7" s="49">
        <v>5.7343749999999999E-2</v>
      </c>
      <c r="Y7" s="48">
        <v>6.9609375000000001E-2</v>
      </c>
      <c r="Z7" s="50">
        <f t="shared" si="5"/>
        <v>5.5807291666666668E-2</v>
      </c>
      <c r="AA7" s="51">
        <v>4</v>
      </c>
      <c r="AB7" s="44">
        <v>6.0555555555555571E-2</v>
      </c>
      <c r="AC7" s="44">
        <v>5.7500000000000002E-2</v>
      </c>
      <c r="AD7" s="44">
        <v>5.1785714285714282E-2</v>
      </c>
      <c r="AE7" s="45">
        <f t="shared" si="6"/>
        <v>5.6613756613756616E-2</v>
      </c>
      <c r="AF7" s="48">
        <v>2.4370370370370376E-2</v>
      </c>
      <c r="AG7" s="48">
        <v>3.1785714285714278E-2</v>
      </c>
      <c r="AH7" s="48">
        <v>3.1859649122807011E-2</v>
      </c>
      <c r="AI7" s="45">
        <f t="shared" ref="AI7:AI38" si="13">AVERAGE(AF7:AH7)</f>
        <v>2.9338577926297221E-2</v>
      </c>
      <c r="AJ7" s="48">
        <v>7.2461538461538452E-2</v>
      </c>
      <c r="AK7" s="48">
        <v>0.12609625668449198</v>
      </c>
      <c r="AL7" s="48">
        <v>7.0763888888888876E-2</v>
      </c>
      <c r="AM7" s="45">
        <f t="shared" si="7"/>
        <v>8.9773894678306432E-2</v>
      </c>
      <c r="AN7" s="48">
        <v>5.1111111111111107E-2</v>
      </c>
      <c r="AO7" s="48">
        <v>3.2875816993464049E-2</v>
      </c>
      <c r="AP7" s="48">
        <v>4.4722222222222233E-2</v>
      </c>
      <c r="AQ7" s="45">
        <f t="shared" si="8"/>
        <v>4.2903050108932465E-2</v>
      </c>
      <c r="AR7" s="51">
        <v>3</v>
      </c>
      <c r="AS7" s="44">
        <v>5.1000000000000021E-3</v>
      </c>
      <c r="AT7" s="44">
        <v>1.8650000000000003E-2</v>
      </c>
      <c r="AU7" s="44">
        <v>8.5500000000000038E-3</v>
      </c>
      <c r="AV7" s="45">
        <f t="shared" si="9"/>
        <v>1.0766666666666669E-2</v>
      </c>
      <c r="AW7" s="62">
        <v>8.6500000000000014E-3</v>
      </c>
      <c r="AX7" s="63">
        <v>1.2399999999999993E-2</v>
      </c>
      <c r="AY7" s="63">
        <v>1.7899999999999999E-2</v>
      </c>
      <c r="AZ7" s="45">
        <f t="shared" si="10"/>
        <v>1.2983333333333331E-2</v>
      </c>
      <c r="BA7" s="64">
        <v>1.2999999999999998E-2</v>
      </c>
      <c r="BB7" s="64">
        <v>1.1400000000000006E-2</v>
      </c>
      <c r="BC7" s="64">
        <v>2.3550000000000005E-2</v>
      </c>
      <c r="BD7" s="45">
        <f t="shared" si="11"/>
        <v>1.5983333333333336E-2</v>
      </c>
      <c r="BE7" s="51">
        <v>3</v>
      </c>
      <c r="BF7" s="44">
        <v>2.1450000000000004E-2</v>
      </c>
      <c r="BG7" s="44">
        <v>2.0550000000000006E-2</v>
      </c>
      <c r="BH7" s="44">
        <v>2.2150000000000006E-2</v>
      </c>
      <c r="BI7" s="45">
        <f t="shared" ref="BI7:BI21" si="14">AVERAGE(BF7:BH7)</f>
        <v>2.1383333333333338E-2</v>
      </c>
      <c r="BJ7" s="48">
        <v>0.12780000000000002</v>
      </c>
      <c r="BK7" s="48">
        <v>0.14470588235294118</v>
      </c>
      <c r="BL7" s="48">
        <v>9.5666666666666664E-2</v>
      </c>
      <c r="BM7" s="45">
        <f t="shared" si="12"/>
        <v>0.12272418300653597</v>
      </c>
    </row>
    <row r="8" spans="1:65">
      <c r="A8" s="43">
        <v>9</v>
      </c>
      <c r="B8" s="44">
        <v>9.2928377153218503E-3</v>
      </c>
      <c r="C8" s="44">
        <v>2.058023572076156E-2</v>
      </c>
      <c r="D8" s="44">
        <v>1.6047144152311878E-2</v>
      </c>
      <c r="E8" s="45">
        <f t="shared" si="0"/>
        <v>1.5306739196131763E-2</v>
      </c>
      <c r="F8" s="44">
        <v>1.5729827742520398E-2</v>
      </c>
      <c r="G8" s="44">
        <v>1.0562103354487762E-2</v>
      </c>
      <c r="H8" s="44">
        <v>3.3635539437896649E-2</v>
      </c>
      <c r="I8" s="46">
        <f t="shared" si="1"/>
        <v>1.9975823511634936E-2</v>
      </c>
      <c r="J8" s="43">
        <v>9</v>
      </c>
      <c r="K8" s="44">
        <v>1.7187499999999994E-2</v>
      </c>
      <c r="L8" s="44">
        <v>3.7031250000000002E-2</v>
      </c>
      <c r="M8" s="44">
        <v>2.2734375000000001E-2</v>
      </c>
      <c r="N8" s="45">
        <f t="shared" si="2"/>
        <v>2.5651041666666666E-2</v>
      </c>
      <c r="O8" s="48">
        <v>5.0312499999999996E-2</v>
      </c>
      <c r="P8" s="48">
        <v>9.9453125000000003E-2</v>
      </c>
      <c r="Q8" s="48">
        <v>0.110234375</v>
      </c>
      <c r="R8" s="45">
        <f t="shared" si="3"/>
        <v>8.666666666666667E-2</v>
      </c>
      <c r="S8" s="44">
        <v>2.3828125000000006E-2</v>
      </c>
      <c r="T8" s="44">
        <v>2.6093749999999999E-2</v>
      </c>
      <c r="U8" s="44">
        <v>1.9765624999999995E-2</v>
      </c>
      <c r="V8" s="45">
        <f t="shared" si="4"/>
        <v>2.3229166666666665E-2</v>
      </c>
      <c r="W8" s="49">
        <v>3.7187499999999998E-2</v>
      </c>
      <c r="X8" s="49">
        <v>4.7343750000000004E-2</v>
      </c>
      <c r="Y8" s="48">
        <v>6.9609375000000001E-2</v>
      </c>
      <c r="Z8" s="50">
        <f t="shared" si="5"/>
        <v>5.1380208333333337E-2</v>
      </c>
      <c r="AA8" s="51">
        <v>6</v>
      </c>
      <c r="AB8" s="44">
        <v>5.4523809523809516E-2</v>
      </c>
      <c r="AC8" s="44">
        <v>5.9264705882352955E-2</v>
      </c>
      <c r="AD8" s="44">
        <v>6.8303571428571422E-2</v>
      </c>
      <c r="AE8" s="45">
        <f t="shared" si="6"/>
        <v>6.0697362278244626E-2</v>
      </c>
      <c r="AF8" s="48">
        <v>2.403361344537816E-2</v>
      </c>
      <c r="AG8" s="48">
        <v>5.3714285714285714E-2</v>
      </c>
      <c r="AH8" s="48">
        <v>3.6517857142857144E-2</v>
      </c>
      <c r="AI8" s="45">
        <f t="shared" si="13"/>
        <v>3.808858543417367E-2</v>
      </c>
      <c r="AJ8" s="48">
        <v>0.10417582417582417</v>
      </c>
      <c r="AK8" s="48">
        <v>0.14970238095238098</v>
      </c>
      <c r="AL8" s="48">
        <v>0.13289062499999998</v>
      </c>
      <c r="AM8" s="45">
        <f t="shared" si="7"/>
        <v>0.12892294337606838</v>
      </c>
      <c r="AN8" s="48">
        <v>4.6257309941520469E-2</v>
      </c>
      <c r="AO8" s="48">
        <v>3.8602941176470604E-2</v>
      </c>
      <c r="AP8" s="48">
        <v>5.1458333333333349E-2</v>
      </c>
      <c r="AQ8" s="45">
        <f t="shared" si="8"/>
        <v>4.5439528150441472E-2</v>
      </c>
      <c r="AR8" s="51">
        <v>5</v>
      </c>
      <c r="AS8" s="44">
        <v>2.919999999999999E-2</v>
      </c>
      <c r="AT8" s="44">
        <v>2.1500000000000005E-2</v>
      </c>
      <c r="AU8" s="44">
        <v>1.1749999999999998E-2</v>
      </c>
      <c r="AV8" s="45">
        <f t="shared" si="9"/>
        <v>2.0816666666666664E-2</v>
      </c>
      <c r="AW8" s="62">
        <v>1.3050000000000006E-2</v>
      </c>
      <c r="AX8" s="63">
        <v>1.46E-2</v>
      </c>
      <c r="AY8" s="63">
        <v>2.87E-2</v>
      </c>
      <c r="AZ8" s="45">
        <f t="shared" si="10"/>
        <v>1.8783333333333336E-2</v>
      </c>
      <c r="BA8" s="64">
        <v>3.8050000000000007E-2</v>
      </c>
      <c r="BB8" s="64">
        <v>1.455E-2</v>
      </c>
      <c r="BC8" s="64">
        <v>3.7149999999999989E-2</v>
      </c>
      <c r="BD8" s="45">
        <f t="shared" si="11"/>
        <v>2.9916666666666664E-2</v>
      </c>
      <c r="BE8" s="51">
        <v>5</v>
      </c>
      <c r="BF8" s="44">
        <v>2.4199999999999999E-2</v>
      </c>
      <c r="BG8" s="44">
        <v>2.4849999999999994E-2</v>
      </c>
      <c r="BH8" s="44">
        <v>2.9649999999999999E-2</v>
      </c>
      <c r="BI8" s="45">
        <f t="shared" si="14"/>
        <v>2.6233333333333331E-2</v>
      </c>
      <c r="BJ8" s="48">
        <v>0.105</v>
      </c>
      <c r="BK8" s="48">
        <v>0.14383333333333334</v>
      </c>
      <c r="BL8" s="48">
        <v>8.199999999999999E-2</v>
      </c>
      <c r="BM8" s="45">
        <f t="shared" si="12"/>
        <v>0.11027777777777777</v>
      </c>
    </row>
    <row r="9" spans="1:65">
      <c r="A9" s="43">
        <v>13</v>
      </c>
      <c r="B9" s="44">
        <v>1.7860380779691751E-2</v>
      </c>
      <c r="C9" s="44">
        <v>1.8359020852221217E-2</v>
      </c>
      <c r="D9" s="44">
        <v>2.556663644605621E-2</v>
      </c>
      <c r="E9" s="45">
        <f t="shared" si="0"/>
        <v>2.0595346025989725E-2</v>
      </c>
      <c r="F9" s="44">
        <v>6.0108794197642798E-2</v>
      </c>
      <c r="G9" s="44">
        <v>3.8440616500453308E-2</v>
      </c>
      <c r="H9" s="44">
        <v>5.7388939256572985E-2</v>
      </c>
      <c r="I9" s="46">
        <f t="shared" si="1"/>
        <v>5.1979449984889702E-2</v>
      </c>
      <c r="J9" s="43">
        <v>13</v>
      </c>
      <c r="K9" s="44">
        <v>2.3906250000000004E-2</v>
      </c>
      <c r="L9" s="44">
        <v>2.7656249999999993E-2</v>
      </c>
      <c r="M9" s="44">
        <v>2.1093749999999994E-2</v>
      </c>
      <c r="N9" s="45">
        <f t="shared" si="2"/>
        <v>2.4218749999999997E-2</v>
      </c>
      <c r="O9" s="48">
        <v>6.7812499999999998E-2</v>
      </c>
      <c r="P9" s="48">
        <v>7.9296874999999989E-2</v>
      </c>
      <c r="Q9" s="48">
        <v>7.1093750000000011E-2</v>
      </c>
      <c r="R9" s="45">
        <f t="shared" si="3"/>
        <v>7.2734375000000004E-2</v>
      </c>
      <c r="S9" s="44">
        <v>6.4062499999999994E-2</v>
      </c>
      <c r="T9" s="44">
        <v>4.1406250000000006E-2</v>
      </c>
      <c r="U9" s="44">
        <v>2.0546875000000006E-2</v>
      </c>
      <c r="V9" s="45">
        <f t="shared" si="4"/>
        <v>4.2005208333333342E-2</v>
      </c>
      <c r="W9" s="49">
        <v>0.14445312499999999</v>
      </c>
      <c r="X9" s="49">
        <v>9.5703125E-2</v>
      </c>
      <c r="Y9" s="48">
        <v>0.15398437500000001</v>
      </c>
      <c r="Z9" s="50">
        <f t="shared" si="5"/>
        <v>0.13138020833333333</v>
      </c>
      <c r="AA9" s="51">
        <v>8</v>
      </c>
      <c r="AB9" s="44">
        <v>6.3666666666666677E-2</v>
      </c>
      <c r="AC9" s="44">
        <v>4.7291666666666655E-2</v>
      </c>
      <c r="AD9" s="44">
        <v>7.0723684210526314E-2</v>
      </c>
      <c r="AE9" s="45">
        <f t="shared" si="6"/>
        <v>6.0560672514619884E-2</v>
      </c>
      <c r="AF9" s="48">
        <v>2.8181818181818166E-2</v>
      </c>
      <c r="AG9" s="48">
        <v>5.5238095238095232E-2</v>
      </c>
      <c r="AH9" s="48">
        <v>3.6458333333333336E-2</v>
      </c>
      <c r="AI9" s="45">
        <f t="shared" si="13"/>
        <v>3.9959415584415577E-2</v>
      </c>
      <c r="AJ9" s="48">
        <v>0.12987179487179487</v>
      </c>
      <c r="AK9" s="48">
        <v>0.15743750000000001</v>
      </c>
      <c r="AL9" s="48">
        <v>0.17557692307692305</v>
      </c>
      <c r="AM9" s="45">
        <f t="shared" si="7"/>
        <v>0.154295405982906</v>
      </c>
      <c r="AN9" s="48">
        <v>6.7602339181286539E-2</v>
      </c>
      <c r="AO9" s="48">
        <v>3.5294117647058816E-2</v>
      </c>
      <c r="AP9" s="48">
        <v>5.0694444444444452E-2</v>
      </c>
      <c r="AQ9" s="45">
        <f t="shared" si="8"/>
        <v>5.119696709092994E-2</v>
      </c>
      <c r="AR9" s="51">
        <v>7</v>
      </c>
      <c r="AS9" s="44">
        <v>2.9100000000000001E-2</v>
      </c>
      <c r="AT9" s="44">
        <v>2.2550000000000001E-2</v>
      </c>
      <c r="AU9" s="44">
        <v>2.0799999999999999E-2</v>
      </c>
      <c r="AV9" s="45">
        <f t="shared" si="9"/>
        <v>2.4150000000000001E-2</v>
      </c>
      <c r="AW9" s="62">
        <v>1.5149999999999997E-2</v>
      </c>
      <c r="AX9" s="63">
        <v>1.6299999999999999E-2</v>
      </c>
      <c r="AY9" s="63">
        <v>3.8599999999999995E-2</v>
      </c>
      <c r="AZ9" s="45">
        <f t="shared" si="10"/>
        <v>2.3349999999999996E-2</v>
      </c>
      <c r="BA9" s="64">
        <v>4.2500000000000003E-2</v>
      </c>
      <c r="BB9" s="64">
        <v>1.7400000000000002E-2</v>
      </c>
      <c r="BC9" s="64">
        <v>4.4299999999999985E-2</v>
      </c>
      <c r="BD9" s="45">
        <f t="shared" si="11"/>
        <v>3.4733333333333331E-2</v>
      </c>
      <c r="BE9" s="51">
        <v>7</v>
      </c>
      <c r="BF9" s="44">
        <v>3.3599999999999991E-2</v>
      </c>
      <c r="BG9" s="44">
        <v>2.289999999999999E-2</v>
      </c>
      <c r="BH9" s="44">
        <v>2.4350000000000004E-2</v>
      </c>
      <c r="BI9" s="45">
        <f t="shared" si="14"/>
        <v>2.6949999999999991E-2</v>
      </c>
      <c r="BJ9" s="48">
        <v>8.8444444444444451E-2</v>
      </c>
      <c r="BK9" s="48">
        <v>0.11949999999999998</v>
      </c>
      <c r="BL9" s="48">
        <v>6.7649999999999988E-2</v>
      </c>
      <c r="BM9" s="45">
        <f t="shared" si="12"/>
        <v>9.1864814814814802E-2</v>
      </c>
    </row>
    <row r="10" spans="1:65">
      <c r="A10" s="43">
        <v>17</v>
      </c>
      <c r="B10" s="44">
        <v>3.4814143245693568E-2</v>
      </c>
      <c r="C10" s="44">
        <v>3.2502266545784225E-2</v>
      </c>
      <c r="D10" s="44">
        <v>2.6065276518585676E-2</v>
      </c>
      <c r="E10" s="45">
        <f t="shared" si="0"/>
        <v>3.1127228770021154E-2</v>
      </c>
      <c r="F10" s="44">
        <v>5.0271985494106983E-2</v>
      </c>
      <c r="G10" s="44">
        <v>4.3245693563009974E-2</v>
      </c>
      <c r="H10" s="44">
        <v>5.3263825929283776E-2</v>
      </c>
      <c r="I10" s="46">
        <f t="shared" si="1"/>
        <v>4.8927168328800251E-2</v>
      </c>
      <c r="J10" s="43">
        <v>17</v>
      </c>
      <c r="K10" s="44">
        <v>2.7031250000000007E-2</v>
      </c>
      <c r="L10" s="44">
        <v>2.8671874999999999E-2</v>
      </c>
      <c r="M10" s="44">
        <v>2.5546874999999997E-2</v>
      </c>
      <c r="N10" s="45">
        <f t="shared" si="2"/>
        <v>2.7083333333333334E-2</v>
      </c>
      <c r="O10" s="48">
        <v>6.1874999999999999E-2</v>
      </c>
      <c r="P10" s="48">
        <v>7.2812500000000002E-2</v>
      </c>
      <c r="Q10" s="48">
        <v>7.1718749999999998E-2</v>
      </c>
      <c r="R10" s="45">
        <f t="shared" si="3"/>
        <v>6.8802083333333333E-2</v>
      </c>
      <c r="S10" s="44">
        <v>6.0859374999999993E-2</v>
      </c>
      <c r="T10" s="44">
        <v>3.8750000000000007E-2</v>
      </c>
      <c r="U10" s="44">
        <v>2.9140625000000003E-2</v>
      </c>
      <c r="V10" s="45">
        <f t="shared" si="4"/>
        <v>4.2916666666666665E-2</v>
      </c>
      <c r="W10" s="49">
        <v>0.18640625</v>
      </c>
      <c r="X10" s="49">
        <v>0.21195312500000002</v>
      </c>
      <c r="Y10" s="48">
        <v>0.19734374999999998</v>
      </c>
      <c r="Z10" s="50">
        <f t="shared" si="5"/>
        <v>0.19856770833333334</v>
      </c>
      <c r="AA10" s="51">
        <v>10</v>
      </c>
      <c r="AB10" s="44">
        <v>1.3145965548504042E-2</v>
      </c>
      <c r="AC10" s="44">
        <v>2.4025385312783292E-2</v>
      </c>
      <c r="AD10" s="44">
        <v>6.1388888888888903E-2</v>
      </c>
      <c r="AE10" s="45">
        <f t="shared" si="6"/>
        <v>3.2853413250058743E-2</v>
      </c>
      <c r="AF10" s="48">
        <v>2.0392156862745096E-2</v>
      </c>
      <c r="AG10" s="48">
        <v>6.2380952380952384E-2</v>
      </c>
      <c r="AH10" s="48">
        <v>3.5470588235294122E-2</v>
      </c>
      <c r="AI10" s="45">
        <f t="shared" si="13"/>
        <v>3.9414565826330537E-2</v>
      </c>
      <c r="AJ10" s="48">
        <v>0.13553571428571429</v>
      </c>
      <c r="AK10" s="48">
        <v>0.14967105263157895</v>
      </c>
      <c r="AL10" s="48">
        <v>0.12601994560290125</v>
      </c>
      <c r="AM10" s="45">
        <f t="shared" si="7"/>
        <v>0.13707557084006483</v>
      </c>
      <c r="AN10" s="48">
        <v>5.8397683397683399E-2</v>
      </c>
      <c r="AO10" s="48">
        <v>3.7124183006535957E-2</v>
      </c>
      <c r="AP10" s="48">
        <v>7.3333333333333334E-2</v>
      </c>
      <c r="AQ10" s="45">
        <f t="shared" si="8"/>
        <v>5.628506657918423E-2</v>
      </c>
      <c r="AR10" s="51">
        <v>9</v>
      </c>
      <c r="AS10" s="44">
        <v>3.4650000000000007E-2</v>
      </c>
      <c r="AT10" s="44">
        <v>2.8299999999999992E-2</v>
      </c>
      <c r="AU10" s="44">
        <v>2.0899999999999998E-2</v>
      </c>
      <c r="AV10" s="45">
        <f t="shared" si="9"/>
        <v>2.7950000000000003E-2</v>
      </c>
      <c r="AW10" s="62">
        <v>2.5949999999999997E-2</v>
      </c>
      <c r="AX10" s="63">
        <v>1.4349999999999996E-2</v>
      </c>
      <c r="AY10" s="63">
        <v>2.7399999999999994E-2</v>
      </c>
      <c r="AZ10" s="45">
        <f t="shared" si="10"/>
        <v>2.2566666666666662E-2</v>
      </c>
      <c r="BA10" s="64">
        <v>5.0300000000000004E-2</v>
      </c>
      <c r="BB10" s="64">
        <v>2.6349999999999998E-2</v>
      </c>
      <c r="BC10" s="64">
        <v>6.2849999999999989E-2</v>
      </c>
      <c r="BD10" s="45">
        <f t="shared" si="11"/>
        <v>4.6499999999999993E-2</v>
      </c>
      <c r="BE10" s="51">
        <v>9</v>
      </c>
      <c r="BF10" s="44">
        <v>2.8200000000000003E-2</v>
      </c>
      <c r="BG10" s="44">
        <v>3.3900000000000007E-2</v>
      </c>
      <c r="BH10" s="44">
        <v>2.3149999999999993E-2</v>
      </c>
      <c r="BI10" s="45">
        <f t="shared" si="14"/>
        <v>2.841666666666667E-2</v>
      </c>
      <c r="BJ10" s="48">
        <v>9.2499999999999999E-2</v>
      </c>
      <c r="BK10" s="48">
        <v>0.1180625</v>
      </c>
      <c r="BL10" s="48">
        <v>7.3300000000000004E-2</v>
      </c>
      <c r="BM10" s="45">
        <f t="shared" si="12"/>
        <v>9.4620833333333335E-2</v>
      </c>
    </row>
    <row r="11" spans="1:65">
      <c r="A11" s="43">
        <v>21</v>
      </c>
      <c r="B11" s="44">
        <v>3.8259292837715321E-2</v>
      </c>
      <c r="C11" s="44">
        <v>3.4950135992747058E-2</v>
      </c>
      <c r="D11" s="44">
        <v>3.6400725294650958E-2</v>
      </c>
      <c r="E11" s="45">
        <f t="shared" si="0"/>
        <v>3.6536718041704448E-2</v>
      </c>
      <c r="F11" s="44">
        <v>5.0861287398005446E-2</v>
      </c>
      <c r="G11" s="44">
        <v>8.8939256572982781E-2</v>
      </c>
      <c r="H11" s="44">
        <v>5.7343608340888481E-2</v>
      </c>
      <c r="I11" s="46">
        <f t="shared" si="1"/>
        <v>6.5714717437292236E-2</v>
      </c>
      <c r="J11" s="43">
        <v>21</v>
      </c>
      <c r="K11" s="44">
        <v>2.1406250000000002E-2</v>
      </c>
      <c r="L11" s="44">
        <v>3.2187499999999994E-2</v>
      </c>
      <c r="M11" s="44">
        <v>3.4843750000000007E-2</v>
      </c>
      <c r="N11" s="45">
        <f t="shared" si="2"/>
        <v>2.9479166666666667E-2</v>
      </c>
      <c r="O11" s="48">
        <v>6.3437499999999994E-2</v>
      </c>
      <c r="P11" s="48">
        <v>7.2343750000000012E-2</v>
      </c>
      <c r="Q11" s="48">
        <v>7.1953125000000007E-2</v>
      </c>
      <c r="R11" s="45">
        <f t="shared" si="3"/>
        <v>6.924479166666668E-2</v>
      </c>
      <c r="S11" s="44">
        <v>8.0781249999999999E-2</v>
      </c>
      <c r="T11" s="44">
        <v>3.6484374999999999E-2</v>
      </c>
      <c r="U11" s="44">
        <v>4.5078124999999997E-2</v>
      </c>
      <c r="V11" s="45">
        <f t="shared" si="4"/>
        <v>5.4114583333333334E-2</v>
      </c>
      <c r="W11" s="49">
        <v>0.1028125</v>
      </c>
      <c r="X11" s="49">
        <v>0.15781249999999999</v>
      </c>
      <c r="Y11" s="48">
        <v>0.13414062500000001</v>
      </c>
      <c r="Z11" s="50">
        <f t="shared" si="5"/>
        <v>0.13158854166666667</v>
      </c>
      <c r="AA11" s="51">
        <v>12</v>
      </c>
      <c r="AB11" s="44">
        <v>2.3118766999093453E-2</v>
      </c>
      <c r="AC11" s="44">
        <v>3.8531278331822287E-2</v>
      </c>
      <c r="AD11" s="44">
        <v>4.7660818713450286E-2</v>
      </c>
      <c r="AE11" s="45">
        <f t="shared" si="6"/>
        <v>3.6436954681455337E-2</v>
      </c>
      <c r="AF11" s="48">
        <v>2.7198549410698162E-2</v>
      </c>
      <c r="AG11" s="48">
        <v>4.8050770625566584E-2</v>
      </c>
      <c r="AH11" s="48">
        <v>3.6928571428571429E-2</v>
      </c>
      <c r="AI11" s="45">
        <f t="shared" si="13"/>
        <v>3.7392630488278726E-2</v>
      </c>
      <c r="AJ11" s="48">
        <v>0.15276518585675428</v>
      </c>
      <c r="AK11" s="48">
        <v>0.12330009066183141</v>
      </c>
      <c r="AL11" s="48">
        <v>0.11151405258386216</v>
      </c>
      <c r="AM11" s="45">
        <f t="shared" si="7"/>
        <v>0.12919310970081596</v>
      </c>
      <c r="AN11" s="48">
        <v>0.10970081595648233</v>
      </c>
      <c r="AO11" s="48">
        <v>0.12194016319129646</v>
      </c>
      <c r="AP11" s="48">
        <v>9.4288304623753413E-2</v>
      </c>
      <c r="AQ11" s="45">
        <f t="shared" si="8"/>
        <v>0.10864309459051073</v>
      </c>
      <c r="AR11" s="51">
        <v>11</v>
      </c>
      <c r="AS11" s="44">
        <v>1.6319129646418833E-2</v>
      </c>
      <c r="AT11" s="44">
        <v>2.1250000000000002E-2</v>
      </c>
      <c r="AU11" s="44">
        <v>1.9800000000000005E-2</v>
      </c>
      <c r="AV11" s="45">
        <f t="shared" si="9"/>
        <v>1.9123043215472948E-2</v>
      </c>
      <c r="AW11" s="62">
        <v>3.5700000000000003E-2</v>
      </c>
      <c r="AX11" s="63">
        <v>2.1150000000000013E-2</v>
      </c>
      <c r="AY11" s="63">
        <v>2.8150000000000005E-2</v>
      </c>
      <c r="AZ11" s="45">
        <f t="shared" si="10"/>
        <v>2.8333333333333339E-2</v>
      </c>
      <c r="BA11" s="64">
        <v>4.3517679057116912E-2</v>
      </c>
      <c r="BB11" s="64">
        <v>4.3064369900272036E-2</v>
      </c>
      <c r="BC11" s="64">
        <v>7.0262919310970118E-2</v>
      </c>
      <c r="BD11" s="45">
        <f t="shared" si="11"/>
        <v>5.2281656089453017E-2</v>
      </c>
      <c r="BE11" s="51">
        <v>11</v>
      </c>
      <c r="BF11" s="44">
        <v>3.2199999999999986E-2</v>
      </c>
      <c r="BG11" s="44">
        <v>1.2692656391659164E-2</v>
      </c>
      <c r="BH11" s="44">
        <v>3.0299999999999994E-2</v>
      </c>
      <c r="BI11" s="45">
        <f t="shared" si="14"/>
        <v>2.5064218797219717E-2</v>
      </c>
      <c r="BJ11" s="48">
        <v>6.1196736174070704E-2</v>
      </c>
      <c r="BK11" s="48">
        <v>9.0661831368993653E-2</v>
      </c>
      <c r="BL11" s="48">
        <v>4.215775158658204E-2</v>
      </c>
      <c r="BM11" s="45">
        <f t="shared" si="12"/>
        <v>6.4672106376548799E-2</v>
      </c>
    </row>
    <row r="12" spans="1:65">
      <c r="A12" s="43">
        <v>25</v>
      </c>
      <c r="B12" s="44">
        <v>2.6563916591115139E-2</v>
      </c>
      <c r="C12" s="44">
        <v>1.9310970081595651E-2</v>
      </c>
      <c r="D12" s="44">
        <v>2.6110607434270173E-2</v>
      </c>
      <c r="E12" s="45">
        <f t="shared" si="0"/>
        <v>2.3995164702326988E-2</v>
      </c>
      <c r="F12" s="44">
        <v>5.6165004533091575E-2</v>
      </c>
      <c r="G12" s="44">
        <v>8.1595648232094295E-2</v>
      </c>
      <c r="H12" s="44">
        <v>6.6319129646418867E-2</v>
      </c>
      <c r="I12" s="46">
        <f t="shared" si="1"/>
        <v>6.8026594137201579E-2</v>
      </c>
      <c r="J12" s="43">
        <v>25</v>
      </c>
      <c r="K12" s="44">
        <v>3.1406249999999997E-2</v>
      </c>
      <c r="L12" s="44">
        <v>4.5624999999999999E-2</v>
      </c>
      <c r="M12" s="44">
        <v>2.9140625000000003E-2</v>
      </c>
      <c r="N12" s="45">
        <f t="shared" si="2"/>
        <v>3.5390625000000002E-2</v>
      </c>
      <c r="O12" s="48">
        <v>6.1093750000000002E-2</v>
      </c>
      <c r="P12" s="48">
        <v>7.4765625000000002E-2</v>
      </c>
      <c r="Q12" s="48">
        <v>6.8359375E-2</v>
      </c>
      <c r="R12" s="45">
        <f t="shared" si="3"/>
        <v>6.8072916666666664E-2</v>
      </c>
      <c r="S12" s="44">
        <v>0.11749999999999999</v>
      </c>
      <c r="T12" s="44">
        <v>5.4531250000000003E-2</v>
      </c>
      <c r="U12" s="44">
        <v>8.0468750000000006E-2</v>
      </c>
      <c r="V12" s="45">
        <f t="shared" si="4"/>
        <v>8.4166666666666667E-2</v>
      </c>
      <c r="W12" s="49">
        <v>0.102109375</v>
      </c>
      <c r="X12" s="49">
        <v>0.11742187500000001</v>
      </c>
      <c r="Y12" s="48">
        <v>0.110234375</v>
      </c>
      <c r="Z12" s="50">
        <f t="shared" si="5"/>
        <v>0.109921875</v>
      </c>
      <c r="AA12" s="51">
        <v>14</v>
      </c>
      <c r="AB12" s="44">
        <v>2.2665457842248413E-2</v>
      </c>
      <c r="AC12" s="44">
        <v>2.9918404351767913E-2</v>
      </c>
      <c r="AD12" s="44">
        <v>3.7624660018132375E-2</v>
      </c>
      <c r="AE12" s="45">
        <f t="shared" si="6"/>
        <v>3.0069507404049567E-2</v>
      </c>
      <c r="AF12" s="48">
        <v>5.530371713508616E-2</v>
      </c>
      <c r="AG12" s="48">
        <v>4.5784224841341786E-2</v>
      </c>
      <c r="AH12" s="48">
        <v>3.7481481481481484E-2</v>
      </c>
      <c r="AI12" s="45">
        <f t="shared" si="13"/>
        <v>4.6189807819303146E-2</v>
      </c>
      <c r="AJ12" s="48">
        <v>0.13689936536718039</v>
      </c>
      <c r="AK12" s="48">
        <v>0.10834088848594745</v>
      </c>
      <c r="AL12" s="48">
        <v>9.9728014505893067E-2</v>
      </c>
      <c r="AM12" s="45">
        <f t="shared" si="7"/>
        <v>0.11498942278634029</v>
      </c>
      <c r="AN12" s="48">
        <v>0.13463281958295553</v>
      </c>
      <c r="AO12" s="48">
        <v>0.12783318223028106</v>
      </c>
      <c r="AP12" s="48">
        <v>8.5222121486854069E-2</v>
      </c>
      <c r="AQ12" s="45">
        <f t="shared" si="8"/>
        <v>0.11589604110003023</v>
      </c>
      <c r="AR12" s="51">
        <v>13</v>
      </c>
      <c r="AS12" s="44">
        <v>2.3118766999093453E-2</v>
      </c>
      <c r="AT12" s="44">
        <v>1.1332728921124207E-2</v>
      </c>
      <c r="AU12" s="44">
        <v>9.9728014505892516E-3</v>
      </c>
      <c r="AV12" s="45">
        <f t="shared" si="9"/>
        <v>1.4808099123602302E-2</v>
      </c>
      <c r="AW12" s="62">
        <v>5.8599999999999992E-2</v>
      </c>
      <c r="AX12" s="63">
        <v>2.1700000000000007E-2</v>
      </c>
      <c r="AY12" s="63">
        <v>9.0661831368993653E-2</v>
      </c>
      <c r="AZ12" s="45">
        <f t="shared" si="10"/>
        <v>5.6987277122997886E-2</v>
      </c>
      <c r="BA12" s="64">
        <v>4.2611060743427E-2</v>
      </c>
      <c r="BB12" s="64">
        <v>4.215775158658204E-2</v>
      </c>
      <c r="BC12" s="64">
        <v>7.7969174977334577E-2</v>
      </c>
      <c r="BD12" s="45">
        <f t="shared" si="11"/>
        <v>5.4245995769114541E-2</v>
      </c>
      <c r="BE12" s="51">
        <v>13</v>
      </c>
      <c r="BF12" s="44">
        <v>7.2529465095194992E-3</v>
      </c>
      <c r="BG12" s="44">
        <v>1.6772438803263873E-2</v>
      </c>
      <c r="BH12" s="44">
        <v>1.4505893019038998E-2</v>
      </c>
      <c r="BI12" s="45">
        <f t="shared" si="14"/>
        <v>1.284375944394079E-2</v>
      </c>
      <c r="BJ12" s="48">
        <v>6.5729827742520369E-2</v>
      </c>
      <c r="BK12" s="48">
        <v>5.3037171350861285E-2</v>
      </c>
      <c r="BL12" s="48">
        <v>4.7144152311876665E-2</v>
      </c>
      <c r="BM12" s="45">
        <f t="shared" si="12"/>
        <v>5.5303717135086104E-2</v>
      </c>
    </row>
    <row r="13" spans="1:65">
      <c r="A13" s="43">
        <v>29</v>
      </c>
      <c r="B13" s="44">
        <v>2.6971894832275613E-2</v>
      </c>
      <c r="C13" s="44">
        <v>2.203082502266546E-2</v>
      </c>
      <c r="D13" s="44">
        <v>2.5521305530371713E-2</v>
      </c>
      <c r="E13" s="45">
        <f t="shared" si="0"/>
        <v>2.4841341795104263E-2</v>
      </c>
      <c r="F13" s="44">
        <v>6.2647325475974611E-2</v>
      </c>
      <c r="G13" s="44">
        <v>7.289211242067091E-2</v>
      </c>
      <c r="H13" s="44">
        <v>8.0870353581142349E-2</v>
      </c>
      <c r="I13" s="46">
        <f t="shared" si="1"/>
        <v>7.2136597159262628E-2</v>
      </c>
      <c r="J13" s="43">
        <v>29</v>
      </c>
      <c r="K13" s="44">
        <v>3.3750000000000002E-2</v>
      </c>
      <c r="L13" s="44">
        <v>4.3593750000000001E-2</v>
      </c>
      <c r="M13" s="44">
        <v>3.0859374999999994E-2</v>
      </c>
      <c r="N13" s="45">
        <f t="shared" si="2"/>
        <v>3.606770833333333E-2</v>
      </c>
      <c r="O13" s="48">
        <v>5.2187499999999998E-2</v>
      </c>
      <c r="P13" s="48">
        <v>6.9218749999999996E-2</v>
      </c>
      <c r="Q13" s="48">
        <v>4.9531249999999999E-2</v>
      </c>
      <c r="R13" s="45">
        <f t="shared" si="3"/>
        <v>5.6979166666666664E-2</v>
      </c>
      <c r="S13" s="44">
        <v>0.107578125</v>
      </c>
      <c r="T13" s="44">
        <v>8.3281250000000001E-2</v>
      </c>
      <c r="U13" s="44">
        <v>5.1171875000000006E-2</v>
      </c>
      <c r="V13" s="45">
        <f t="shared" si="4"/>
        <v>8.067708333333333E-2</v>
      </c>
      <c r="W13" s="49">
        <v>8.6640624999999999E-2</v>
      </c>
      <c r="X13" s="49">
        <v>0.11140625000000001</v>
      </c>
      <c r="Y13" s="48">
        <v>9.523437500000001E-2</v>
      </c>
      <c r="Z13" s="50">
        <f t="shared" si="5"/>
        <v>9.7760416666666683E-2</v>
      </c>
      <c r="AA13" s="51">
        <v>16</v>
      </c>
      <c r="AB13" s="44">
        <v>1.8132366273798748E-2</v>
      </c>
      <c r="AC13" s="44">
        <v>3.4451495920217581E-2</v>
      </c>
      <c r="AD13" s="44">
        <v>3.3998186763372622E-2</v>
      </c>
      <c r="AE13" s="45">
        <f t="shared" si="6"/>
        <v>2.8860682985796315E-2</v>
      </c>
      <c r="AF13" s="48">
        <v>8.9755213055303748E-2</v>
      </c>
      <c r="AG13" s="48">
        <v>5.5303717135086083E-2</v>
      </c>
      <c r="AH13" s="48">
        <v>6.9809610154125082E-2</v>
      </c>
      <c r="AI13" s="45">
        <f t="shared" si="13"/>
        <v>7.1622846781504976E-2</v>
      </c>
      <c r="AJ13" s="48">
        <v>0.13281958295557569</v>
      </c>
      <c r="AK13" s="48">
        <v>9.8368087035358112E-2</v>
      </c>
      <c r="AL13" s="48">
        <v>8.9755213055303748E-2</v>
      </c>
      <c r="AM13" s="45">
        <f t="shared" si="7"/>
        <v>0.10698096101541253</v>
      </c>
      <c r="AN13" s="48">
        <v>9.5648232094288285E-2</v>
      </c>
      <c r="AO13" s="48">
        <v>0.15004533091568445</v>
      </c>
      <c r="AP13" s="48">
        <v>7.6609247506799705E-2</v>
      </c>
      <c r="AQ13" s="45">
        <f t="shared" si="8"/>
        <v>0.10743427017225748</v>
      </c>
      <c r="AR13" s="51">
        <v>15</v>
      </c>
      <c r="AS13" s="44">
        <v>1.9945602901178583E-2</v>
      </c>
      <c r="AT13" s="44">
        <v>1.9492293744333623E-2</v>
      </c>
      <c r="AU13" s="44">
        <v>1.1786038077969166E-2</v>
      </c>
      <c r="AV13" s="45">
        <f t="shared" si="9"/>
        <v>1.7074644907827122E-2</v>
      </c>
      <c r="AW13" s="62">
        <v>4.6690843155031789E-2</v>
      </c>
      <c r="AX13" s="63">
        <v>4.1251133272892121E-2</v>
      </c>
      <c r="AY13" s="63">
        <v>9.9274705349048031E-2</v>
      </c>
      <c r="AZ13" s="45">
        <f t="shared" si="10"/>
        <v>6.2405560592323973E-2</v>
      </c>
      <c r="BA13" s="64">
        <v>7.8875793291024496E-2</v>
      </c>
      <c r="BB13" s="64">
        <v>9.111514052583862E-2</v>
      </c>
      <c r="BC13" s="64">
        <v>8.7941976427923826E-2</v>
      </c>
      <c r="BD13" s="45">
        <f t="shared" si="11"/>
        <v>8.5977636748262309E-2</v>
      </c>
      <c r="BE13" s="51">
        <v>17</v>
      </c>
      <c r="BF13" s="44">
        <v>1.2692656391659084E-2</v>
      </c>
      <c r="BG13" s="44">
        <v>1.1786038077969166E-2</v>
      </c>
      <c r="BH13" s="44">
        <v>2.2212148685403457E-2</v>
      </c>
      <c r="BI13" s="45">
        <f t="shared" si="14"/>
        <v>1.5563614385010568E-2</v>
      </c>
      <c r="BJ13" s="48">
        <v>7.4796010879419783E-2</v>
      </c>
      <c r="BK13" s="48">
        <v>6.3463281958295578E-2</v>
      </c>
      <c r="BL13" s="48">
        <v>8.5222121486853999E-2</v>
      </c>
      <c r="BM13" s="45">
        <f t="shared" si="12"/>
        <v>7.4493804774856454E-2</v>
      </c>
    </row>
    <row r="14" spans="1:65">
      <c r="A14" s="43">
        <v>33</v>
      </c>
      <c r="B14" s="44">
        <v>3.1958295557570265E-2</v>
      </c>
      <c r="C14" s="44">
        <v>1.9900271985494107E-2</v>
      </c>
      <c r="D14" s="44">
        <v>2.184950135992747E-2</v>
      </c>
      <c r="E14" s="45">
        <f t="shared" si="0"/>
        <v>2.456935630099728E-2</v>
      </c>
      <c r="F14" s="44">
        <v>6.0924750679963745E-2</v>
      </c>
      <c r="G14" s="44">
        <v>5.7026291931097012E-2</v>
      </c>
      <c r="H14" s="44">
        <v>8.7805983680870364E-2</v>
      </c>
      <c r="I14" s="46">
        <f t="shared" si="1"/>
        <v>6.8585675430643714E-2</v>
      </c>
      <c r="J14" s="43">
        <v>33</v>
      </c>
      <c r="K14" s="44">
        <v>3.6875000000000005E-2</v>
      </c>
      <c r="L14" s="44">
        <v>4.4374999999999998E-2</v>
      </c>
      <c r="M14" s="44">
        <v>2.9687500000000006E-2</v>
      </c>
      <c r="N14" s="45">
        <f t="shared" si="2"/>
        <v>3.6979166666666667E-2</v>
      </c>
      <c r="O14" s="48">
        <v>5.2578125000000003E-2</v>
      </c>
      <c r="P14" s="48">
        <v>7.5000000000000011E-2</v>
      </c>
      <c r="Q14" s="48">
        <v>6.6328125000000002E-2</v>
      </c>
      <c r="R14" s="45">
        <f t="shared" si="3"/>
        <v>6.4635416666666667E-2</v>
      </c>
      <c r="S14" s="44">
        <v>0.11734375</v>
      </c>
      <c r="T14" s="44">
        <v>0.1196875</v>
      </c>
      <c r="U14" s="44">
        <v>9.8437500000000011E-2</v>
      </c>
      <c r="V14" s="45">
        <f t="shared" si="4"/>
        <v>0.11182291666666666</v>
      </c>
      <c r="W14" s="49">
        <v>7.421875E-2</v>
      </c>
      <c r="X14" s="49">
        <v>8.4296874999999993E-2</v>
      </c>
      <c r="Y14" s="48">
        <v>8.8828125000000008E-2</v>
      </c>
      <c r="Z14" s="50">
        <f t="shared" si="5"/>
        <v>8.2447916666666662E-2</v>
      </c>
      <c r="AA14" s="51">
        <v>18</v>
      </c>
      <c r="AB14" s="44">
        <v>3.6264732547597413E-2</v>
      </c>
      <c r="AC14" s="44">
        <v>3.3544877606527662E-2</v>
      </c>
      <c r="AD14" s="44">
        <v>3.8984587488667247E-2</v>
      </c>
      <c r="AE14" s="45">
        <f t="shared" si="6"/>
        <v>3.6264732547597441E-2</v>
      </c>
      <c r="AF14" s="48">
        <v>9.9274705349048031E-2</v>
      </c>
      <c r="AG14" s="48">
        <v>4.0344514959202202E-2</v>
      </c>
      <c r="AH14" s="48">
        <v>9.5194922937443333E-2</v>
      </c>
      <c r="AI14" s="45">
        <f t="shared" si="13"/>
        <v>7.8271381081897864E-2</v>
      </c>
      <c r="AJ14" s="48">
        <v>0.11332728921124208</v>
      </c>
      <c r="AK14" s="48">
        <v>0.10788757932910249</v>
      </c>
      <c r="AL14" s="48">
        <v>9.111514052583862E-2</v>
      </c>
      <c r="AM14" s="45">
        <f t="shared" si="7"/>
        <v>0.10411000302206107</v>
      </c>
      <c r="AN14" s="48">
        <v>9.5648232094288285E-2</v>
      </c>
      <c r="AO14" s="48">
        <v>0.12194016319129652</v>
      </c>
      <c r="AP14" s="48">
        <v>6.7089755213055324E-2</v>
      </c>
      <c r="AQ14" s="45">
        <f t="shared" si="8"/>
        <v>9.4892716832880045E-2</v>
      </c>
      <c r="AR14" s="51">
        <v>17</v>
      </c>
      <c r="AS14" s="44">
        <v>2.0398912058023543E-2</v>
      </c>
      <c r="AT14" s="44">
        <v>1.9038984587488664E-2</v>
      </c>
      <c r="AU14" s="44">
        <v>1.3145965548504123E-2</v>
      </c>
      <c r="AV14" s="45">
        <f t="shared" si="9"/>
        <v>1.752795406467211E-2</v>
      </c>
      <c r="AW14" s="62">
        <v>4.895738893925658E-2</v>
      </c>
      <c r="AX14" s="63">
        <v>5.3943789664551288E-2</v>
      </c>
      <c r="AY14" s="63">
        <v>9.7461468721668124E-2</v>
      </c>
      <c r="AZ14" s="45">
        <f t="shared" si="10"/>
        <v>6.6787549108491995E-2</v>
      </c>
      <c r="BA14" s="64">
        <v>9.5648232094288368E-2</v>
      </c>
      <c r="BB14" s="64">
        <v>8.3408884859474161E-2</v>
      </c>
      <c r="BC14" s="64">
        <v>0.10698096101541257</v>
      </c>
      <c r="BD14" s="45">
        <f t="shared" si="11"/>
        <v>9.5346025989725039E-2</v>
      </c>
      <c r="BE14" s="51">
        <v>23</v>
      </c>
      <c r="BF14" s="44">
        <v>1.2692656391659084E-2</v>
      </c>
      <c r="BG14" s="44">
        <v>1.4959202175883956E-2</v>
      </c>
      <c r="BH14" s="44">
        <v>2.5838621940163207E-2</v>
      </c>
      <c r="BI14" s="45">
        <f t="shared" si="14"/>
        <v>1.7830160169235415E-2</v>
      </c>
      <c r="BJ14" s="48">
        <v>5.802357207615591E-2</v>
      </c>
      <c r="BK14" s="48">
        <v>4.3064369900272036E-2</v>
      </c>
      <c r="BL14" s="48">
        <v>5.4397098821396164E-2</v>
      </c>
      <c r="BM14" s="45">
        <f t="shared" si="12"/>
        <v>5.1828346932608037E-2</v>
      </c>
    </row>
    <row r="15" spans="1:65">
      <c r="A15" s="43">
        <v>37</v>
      </c>
      <c r="B15" s="44">
        <v>2.2393472348141433E-2</v>
      </c>
      <c r="C15" s="44">
        <v>3.0507706255666369E-2</v>
      </c>
      <c r="D15" s="44">
        <v>2.5883952855847686E-2</v>
      </c>
      <c r="E15" s="45">
        <f t="shared" si="0"/>
        <v>2.6261710486551831E-2</v>
      </c>
      <c r="F15" s="44">
        <v>5.9202175883952858E-2</v>
      </c>
      <c r="G15" s="44">
        <v>6.3644605621033551E-2</v>
      </c>
      <c r="H15" s="44">
        <v>7.2801450589301916E-2</v>
      </c>
      <c r="I15" s="46">
        <f t="shared" si="1"/>
        <v>6.5216077364762773E-2</v>
      </c>
      <c r="J15" s="43">
        <v>37</v>
      </c>
      <c r="K15" s="44">
        <v>4.3437500000000004E-2</v>
      </c>
      <c r="L15" s="44">
        <v>4.9687499999999996E-2</v>
      </c>
      <c r="M15" s="44">
        <v>2.4062500000000001E-2</v>
      </c>
      <c r="N15" s="45">
        <f t="shared" si="2"/>
        <v>3.90625E-2</v>
      </c>
      <c r="O15" s="48">
        <v>5.7343749999999999E-2</v>
      </c>
      <c r="P15" s="48">
        <v>8.9921875000000012E-2</v>
      </c>
      <c r="Q15" s="48">
        <v>5.7031250000000006E-2</v>
      </c>
      <c r="R15" s="45">
        <f t="shared" si="3"/>
        <v>6.8098958333333334E-2</v>
      </c>
      <c r="S15" s="44">
        <v>9.4843750000000004E-2</v>
      </c>
      <c r="T15" s="44">
        <v>0.12242187500000001</v>
      </c>
      <c r="U15" s="44">
        <v>0.115390625</v>
      </c>
      <c r="V15" s="45">
        <f t="shared" si="4"/>
        <v>0.11088541666666667</v>
      </c>
      <c r="W15" s="49">
        <v>7.664062499999999E-2</v>
      </c>
      <c r="X15" s="49">
        <v>9.1406249999999994E-2</v>
      </c>
      <c r="Y15" s="48">
        <v>7.7968750000000003E-2</v>
      </c>
      <c r="Z15" s="50">
        <f t="shared" si="5"/>
        <v>8.2005208333333329E-2</v>
      </c>
      <c r="AA15" s="51">
        <v>20</v>
      </c>
      <c r="AB15" s="44">
        <v>3.1731640979147831E-2</v>
      </c>
      <c r="AC15" s="44">
        <v>2.7651858567543042E-2</v>
      </c>
      <c r="AD15" s="44">
        <v>2.5838621940163207E-2</v>
      </c>
      <c r="AE15" s="45">
        <f t="shared" si="6"/>
        <v>2.8407373828951362E-2</v>
      </c>
      <c r="AF15" s="48">
        <v>8.7941976427923826E-2</v>
      </c>
      <c r="AG15" s="48">
        <v>5.530371713508616E-2</v>
      </c>
      <c r="AH15" s="48">
        <v>0.10244786944696282</v>
      </c>
      <c r="AI15" s="45">
        <f t="shared" si="13"/>
        <v>8.1897854336657597E-2</v>
      </c>
      <c r="AJ15" s="48">
        <v>0.13735267452402544</v>
      </c>
      <c r="AK15" s="48">
        <v>0.12692656391659107</v>
      </c>
      <c r="AL15" s="48">
        <v>6.1650045330915663E-2</v>
      </c>
      <c r="AM15" s="45">
        <f t="shared" si="7"/>
        <v>0.10864309459051073</v>
      </c>
      <c r="AN15" s="48">
        <v>9.791477787851316E-2</v>
      </c>
      <c r="AO15" s="48">
        <v>0.11287398005439711</v>
      </c>
      <c r="AP15" s="48">
        <v>8.2048957388939289E-2</v>
      </c>
      <c r="AQ15" s="45">
        <f t="shared" si="8"/>
        <v>9.7612571773949844E-2</v>
      </c>
      <c r="AR15" s="51">
        <v>21</v>
      </c>
      <c r="AS15" s="44">
        <v>1.9945602901178583E-2</v>
      </c>
      <c r="AT15" s="44">
        <v>1.4505893019038998E-2</v>
      </c>
      <c r="AU15" s="44">
        <v>1.3599274705349081E-2</v>
      </c>
      <c r="AV15" s="45">
        <f t="shared" si="9"/>
        <v>1.6016923541855552E-2</v>
      </c>
      <c r="AW15" s="62">
        <v>6.4369900271985497E-2</v>
      </c>
      <c r="AX15" s="63">
        <v>5.5757026291931119E-2</v>
      </c>
      <c r="AY15" s="63">
        <v>7.7515865820489541E-2</v>
      </c>
      <c r="AZ15" s="45">
        <f t="shared" si="10"/>
        <v>6.5880930794802048E-2</v>
      </c>
      <c r="BA15" s="64">
        <v>0.13191296464188579</v>
      </c>
      <c r="BB15" s="64">
        <v>8.7035358114233907E-2</v>
      </c>
      <c r="BC15" s="64">
        <v>0.11695376246600182</v>
      </c>
      <c r="BD15" s="45">
        <f t="shared" si="11"/>
        <v>0.11196736174070716</v>
      </c>
      <c r="BE15" s="51">
        <v>31</v>
      </c>
      <c r="BF15" s="44">
        <v>1.1332728921124207E-2</v>
      </c>
      <c r="BG15" s="44">
        <v>1.4505893019038998E-2</v>
      </c>
      <c r="BH15" s="44">
        <v>1.8585675430643708E-2</v>
      </c>
      <c r="BI15" s="45">
        <f t="shared" si="14"/>
        <v>1.4808099123602305E-2</v>
      </c>
      <c r="BJ15" s="48">
        <v>4.9410698096101539E-2</v>
      </c>
      <c r="BK15" s="48">
        <v>3.4451495920217581E-2</v>
      </c>
      <c r="BL15" s="48">
        <v>4.9410698096101539E-2</v>
      </c>
      <c r="BM15" s="45">
        <f t="shared" si="12"/>
        <v>4.4424297370806887E-2</v>
      </c>
    </row>
    <row r="16" spans="1:65">
      <c r="A16" s="43">
        <v>41</v>
      </c>
      <c r="B16" s="44">
        <v>2.103354487760653E-2</v>
      </c>
      <c r="C16" s="44">
        <v>3.4723481414324575E-2</v>
      </c>
      <c r="D16" s="44">
        <v>3.0371713508612879E-2</v>
      </c>
      <c r="E16" s="45">
        <f t="shared" si="0"/>
        <v>2.8709579933514664E-2</v>
      </c>
      <c r="F16" s="44">
        <v>6.5321849501359927E-2</v>
      </c>
      <c r="G16" s="44">
        <v>5.8295557570262925E-2</v>
      </c>
      <c r="H16" s="44">
        <v>7.357207615593836E-2</v>
      </c>
      <c r="I16" s="46">
        <f t="shared" si="1"/>
        <v>6.5729827742520411E-2</v>
      </c>
      <c r="J16" s="43">
        <v>41</v>
      </c>
      <c r="K16" s="44">
        <v>4.0546874999999996E-2</v>
      </c>
      <c r="L16" s="44">
        <v>4.6093750000000003E-2</v>
      </c>
      <c r="M16" s="44">
        <v>3.1953124999999999E-2</v>
      </c>
      <c r="N16" s="45">
        <f t="shared" si="2"/>
        <v>3.9531249999999997E-2</v>
      </c>
      <c r="O16" s="48">
        <v>4.9296875000000004E-2</v>
      </c>
      <c r="P16" s="48">
        <v>0.10781250000000001</v>
      </c>
      <c r="Q16" s="48">
        <v>0.11109374999999999</v>
      </c>
      <c r="R16" s="45">
        <f t="shared" si="3"/>
        <v>8.9401041666666667E-2</v>
      </c>
      <c r="S16" s="44">
        <v>7.5000000000000011E-2</v>
      </c>
      <c r="T16" s="44">
        <v>8.4375000000000006E-2</v>
      </c>
      <c r="U16" s="44">
        <v>0.10164062500000001</v>
      </c>
      <c r="V16" s="45">
        <f t="shared" si="4"/>
        <v>8.7005208333333348E-2</v>
      </c>
      <c r="W16" s="49">
        <v>0.10750000000000001</v>
      </c>
      <c r="X16" s="49">
        <v>9.2187500000000006E-2</v>
      </c>
      <c r="Y16" s="48">
        <v>8.4296874999999993E-2</v>
      </c>
      <c r="Z16" s="50">
        <f t="shared" si="5"/>
        <v>9.4661458333333337E-2</v>
      </c>
      <c r="AA16" s="51">
        <v>24</v>
      </c>
      <c r="AB16" s="44">
        <v>2.2212148685403457E-2</v>
      </c>
      <c r="AC16" s="44">
        <v>6.1650045330915663E-2</v>
      </c>
      <c r="AD16" s="44">
        <v>2.8105167724387998E-2</v>
      </c>
      <c r="AE16" s="45">
        <f t="shared" si="6"/>
        <v>3.7322453913569038E-2</v>
      </c>
      <c r="AF16" s="48">
        <v>8.2048957388939289E-2</v>
      </c>
      <c r="AG16" s="48">
        <v>3.9891205802357166E-2</v>
      </c>
      <c r="AH16" s="48">
        <v>7.0262919310970035E-2</v>
      </c>
      <c r="AI16" s="45">
        <f t="shared" si="13"/>
        <v>6.4067694167422154E-2</v>
      </c>
      <c r="AJ16" s="48">
        <v>8.3862194016319114E-2</v>
      </c>
      <c r="AK16" s="48">
        <v>9.7461468721668193E-2</v>
      </c>
      <c r="AL16" s="48">
        <v>5.3037171350861285E-2</v>
      </c>
      <c r="AM16" s="45">
        <f t="shared" si="7"/>
        <v>7.81202780296162E-2</v>
      </c>
      <c r="AN16" s="48">
        <v>5.5757026291931119E-2</v>
      </c>
      <c r="AO16" s="48">
        <v>8.9755213055303748E-2</v>
      </c>
      <c r="AP16" s="48">
        <v>8.3862194016319114E-2</v>
      </c>
      <c r="AQ16" s="45">
        <f t="shared" si="8"/>
        <v>7.6458144454517998E-2</v>
      </c>
      <c r="AR16" s="51">
        <v>27</v>
      </c>
      <c r="AS16" s="44">
        <v>3.0825022665457832E-2</v>
      </c>
      <c r="AT16" s="44">
        <v>1.9038984587488664E-2</v>
      </c>
      <c r="AU16" s="44">
        <v>1.6772438803263793E-2</v>
      </c>
      <c r="AV16" s="45">
        <f t="shared" si="9"/>
        <v>2.2212148685403429E-2</v>
      </c>
      <c r="AW16" s="62">
        <v>9.3834995466908447E-2</v>
      </c>
      <c r="AX16" s="63">
        <v>5.7116953762465998E-2</v>
      </c>
      <c r="AY16" s="63">
        <v>0.10924750679963736</v>
      </c>
      <c r="AZ16" s="45">
        <f t="shared" si="10"/>
        <v>8.6733152009670592E-2</v>
      </c>
      <c r="BA16" s="64">
        <v>0.11695376246600182</v>
      </c>
      <c r="BB16" s="64">
        <v>0.1255666364460562</v>
      </c>
      <c r="BC16" s="64">
        <v>9.9274705349048031E-2</v>
      </c>
      <c r="BD16" s="45">
        <f t="shared" si="11"/>
        <v>0.11393170142036868</v>
      </c>
      <c r="BE16" s="51">
        <v>39</v>
      </c>
      <c r="BF16" s="44">
        <v>2.0852221214868499E-2</v>
      </c>
      <c r="BG16" s="44">
        <v>1.0879419764279249E-2</v>
      </c>
      <c r="BH16" s="44">
        <v>3.6718041704442456E-2</v>
      </c>
      <c r="BI16" s="45">
        <f t="shared" si="14"/>
        <v>2.2816560894530064E-2</v>
      </c>
      <c r="BJ16" s="48">
        <v>3.0825022665457912E-2</v>
      </c>
      <c r="BK16" s="48">
        <v>4.6690843155031789E-2</v>
      </c>
      <c r="BL16" s="48">
        <v>2.9011786038077997E-2</v>
      </c>
      <c r="BM16" s="45">
        <f t="shared" si="12"/>
        <v>3.5509217286189228E-2</v>
      </c>
    </row>
    <row r="17" spans="1:65">
      <c r="A17" s="43">
        <v>45</v>
      </c>
      <c r="B17" s="44">
        <v>2.8059836808703536E-2</v>
      </c>
      <c r="C17" s="44">
        <v>3.4814143245693568E-2</v>
      </c>
      <c r="D17" s="44">
        <v>5.5847688123300092E-2</v>
      </c>
      <c r="E17" s="45">
        <f t="shared" si="0"/>
        <v>3.9573889392565731E-2</v>
      </c>
      <c r="F17" s="44">
        <v>6.844968268359021E-2</v>
      </c>
      <c r="G17" s="44">
        <v>9.125113327289211E-2</v>
      </c>
      <c r="H17" s="44">
        <v>4.7370806890299183E-2</v>
      </c>
      <c r="I17" s="46">
        <f t="shared" si="1"/>
        <v>6.9023874282260506E-2</v>
      </c>
      <c r="J17" s="43">
        <v>45</v>
      </c>
      <c r="K17" s="44">
        <v>6.2656249999999997E-2</v>
      </c>
      <c r="L17" s="44">
        <v>4.8671875000000003E-2</v>
      </c>
      <c r="M17" s="44">
        <v>3.7734375000000001E-2</v>
      </c>
      <c r="N17" s="45">
        <f t="shared" si="2"/>
        <v>4.9687499999999996E-2</v>
      </c>
      <c r="O17" s="48">
        <v>8.6953124999999992E-2</v>
      </c>
      <c r="P17" s="48">
        <v>7.2890624999999987E-2</v>
      </c>
      <c r="Q17" s="48">
        <v>7.9999999999999988E-2</v>
      </c>
      <c r="R17" s="45">
        <f t="shared" si="3"/>
        <v>7.994791666666666E-2</v>
      </c>
      <c r="S17" s="44">
        <v>7.4374999999999997E-2</v>
      </c>
      <c r="T17" s="44">
        <v>8.2265625000000009E-2</v>
      </c>
      <c r="U17" s="44">
        <v>9.2968749999999989E-2</v>
      </c>
      <c r="V17" s="45">
        <f t="shared" si="4"/>
        <v>8.3203125000000003E-2</v>
      </c>
      <c r="W17" s="49">
        <v>9.2031250000000009E-2</v>
      </c>
      <c r="X17" s="49">
        <v>9.3906249999999997E-2</v>
      </c>
      <c r="Y17" s="48">
        <v>8.0078125E-2</v>
      </c>
      <c r="Z17" s="50">
        <f t="shared" si="5"/>
        <v>8.8671874999999997E-2</v>
      </c>
      <c r="AA17" s="51">
        <v>28</v>
      </c>
      <c r="AB17" s="44">
        <v>2.9918404351767913E-2</v>
      </c>
      <c r="AC17" s="44">
        <v>5.0317316409791452E-2</v>
      </c>
      <c r="AD17" s="44">
        <v>4.895738893925658E-2</v>
      </c>
      <c r="AE17" s="45">
        <f t="shared" si="6"/>
        <v>4.306436990027198E-2</v>
      </c>
      <c r="AF17" s="48">
        <v>8.2048957388939206E-2</v>
      </c>
      <c r="AG17" s="48">
        <v>7.3889392565729781E-2</v>
      </c>
      <c r="AH17" s="48">
        <v>8.3408884859474161E-2</v>
      </c>
      <c r="AI17" s="45">
        <f t="shared" si="13"/>
        <v>7.9782411604714387E-2</v>
      </c>
      <c r="AJ17" s="48">
        <v>0.11151405258386216</v>
      </c>
      <c r="AK17" s="48">
        <v>9.8368087035358112E-2</v>
      </c>
      <c r="AL17" s="48">
        <v>5.1677243880326414E-2</v>
      </c>
      <c r="AM17" s="45">
        <f t="shared" si="7"/>
        <v>8.7186461166515558E-2</v>
      </c>
      <c r="AN17" s="48">
        <v>7.524932003626475E-2</v>
      </c>
      <c r="AO17" s="48">
        <v>0.12466001813236628</v>
      </c>
      <c r="AP17" s="48">
        <v>7.7062556663644574E-2</v>
      </c>
      <c r="AQ17" s="45">
        <f t="shared" si="8"/>
        <v>9.2323964944091882E-2</v>
      </c>
      <c r="AR17" s="51">
        <v>29</v>
      </c>
      <c r="AS17" s="44">
        <v>2.2665457842248413E-2</v>
      </c>
      <c r="AT17" s="44">
        <v>1.9945602901178583E-2</v>
      </c>
      <c r="AU17" s="44">
        <v>3.0825022665457832E-2</v>
      </c>
      <c r="AV17" s="45">
        <f t="shared" si="9"/>
        <v>2.4478694469628276E-2</v>
      </c>
      <c r="AW17" s="62">
        <v>9.0661831368993653E-2</v>
      </c>
      <c r="AX17" s="63">
        <v>5.6210335448776079E-2</v>
      </c>
      <c r="AY17" s="63">
        <v>0.12012692656391662</v>
      </c>
      <c r="AZ17" s="45">
        <f t="shared" si="10"/>
        <v>8.8999697793895452E-2</v>
      </c>
      <c r="BA17" s="64">
        <v>0.11740707162284686</v>
      </c>
      <c r="BB17" s="64">
        <v>0.10335448776065274</v>
      </c>
      <c r="BC17" s="64">
        <v>9.3834995466908447E-2</v>
      </c>
      <c r="BD17" s="45">
        <f t="shared" si="11"/>
        <v>0.10486551828346935</v>
      </c>
      <c r="BE17" s="51">
        <v>47</v>
      </c>
      <c r="BF17" s="44">
        <v>1.4959202175883876E-2</v>
      </c>
      <c r="BG17" s="44">
        <v>7.2529465095194992E-3</v>
      </c>
      <c r="BH17" s="44">
        <v>2.5385312783318247E-2</v>
      </c>
      <c r="BI17" s="45">
        <f t="shared" si="14"/>
        <v>1.5865820489573874E-2</v>
      </c>
      <c r="BJ17" s="48">
        <v>6.7543064369900291E-2</v>
      </c>
      <c r="BK17" s="48">
        <v>3.1278331822302788E-2</v>
      </c>
      <c r="BL17" s="48">
        <v>2.9011786038077917E-2</v>
      </c>
      <c r="BM17" s="45">
        <f t="shared" si="12"/>
        <v>4.2611060743427E-2</v>
      </c>
    </row>
    <row r="18" spans="1:65">
      <c r="A18" s="43">
        <v>49</v>
      </c>
      <c r="B18" s="44">
        <v>3.0825022665457846E-2</v>
      </c>
      <c r="C18" s="44">
        <v>4.5194922937443337E-2</v>
      </c>
      <c r="D18" s="44">
        <v>4.4242973708068907E-2</v>
      </c>
      <c r="E18" s="45">
        <f t="shared" si="0"/>
        <v>4.0087639770323362E-2</v>
      </c>
      <c r="F18" s="44">
        <v>0.10557570262919312</v>
      </c>
      <c r="G18" s="44">
        <v>9.125113327289211E-2</v>
      </c>
      <c r="H18" s="44">
        <v>6.3644605621033551E-2</v>
      </c>
      <c r="I18" s="46">
        <f t="shared" si="1"/>
        <v>8.6823813841039585E-2</v>
      </c>
      <c r="J18" s="43">
        <v>49</v>
      </c>
      <c r="K18" s="44">
        <v>3.8125000000000006E-2</v>
      </c>
      <c r="L18" s="44">
        <v>5.4843749999999997E-2</v>
      </c>
      <c r="M18" s="44">
        <v>6.8902991840435163E-2</v>
      </c>
      <c r="N18" s="45">
        <f t="shared" si="2"/>
        <v>5.395724728014506E-2</v>
      </c>
      <c r="O18" s="48">
        <v>0.107578125</v>
      </c>
      <c r="P18" s="48">
        <v>7.179687500000001E-2</v>
      </c>
      <c r="Q18" s="48">
        <v>8.2265625000000009E-2</v>
      </c>
      <c r="R18" s="45">
        <f t="shared" si="3"/>
        <v>8.7213541666666672E-2</v>
      </c>
      <c r="S18" s="44">
        <v>6.3593750000000004E-2</v>
      </c>
      <c r="T18" s="44">
        <v>6.9843749999999996E-2</v>
      </c>
      <c r="U18" s="44">
        <v>7.3515625000000001E-2</v>
      </c>
      <c r="V18" s="45">
        <f t="shared" si="4"/>
        <v>6.8984375000000001E-2</v>
      </c>
      <c r="W18" s="49">
        <v>7.5078124999999996E-2</v>
      </c>
      <c r="X18" s="49">
        <v>9.1796875E-2</v>
      </c>
      <c r="Y18" s="48">
        <v>6.8046875000000007E-2</v>
      </c>
      <c r="Z18" s="50">
        <f t="shared" si="5"/>
        <v>7.8307291666666667E-2</v>
      </c>
      <c r="AA18" s="51">
        <v>32</v>
      </c>
      <c r="AB18" s="44">
        <v>3.2638259292837667E-2</v>
      </c>
      <c r="AC18" s="44">
        <v>3.9891205802357166E-2</v>
      </c>
      <c r="AD18" s="44">
        <v>4.9410698096101539E-2</v>
      </c>
      <c r="AE18" s="45">
        <f t="shared" si="6"/>
        <v>4.0646721063765462E-2</v>
      </c>
      <c r="AF18" s="48">
        <v>5.7570262919310951E-2</v>
      </c>
      <c r="AG18" s="48">
        <v>4.7144152311876665E-2</v>
      </c>
      <c r="AH18" s="48">
        <v>4.850407978241162E-2</v>
      </c>
      <c r="AI18" s="45">
        <f t="shared" si="13"/>
        <v>5.1072831671199748E-2</v>
      </c>
      <c r="AJ18" s="48">
        <v>0.114233907524932</v>
      </c>
      <c r="AK18" s="48">
        <v>8.2955575702629195E-2</v>
      </c>
      <c r="AL18" s="48">
        <v>5.7570262919310951E-2</v>
      </c>
      <c r="AM18" s="45">
        <f t="shared" si="7"/>
        <v>8.4919915382290712E-2</v>
      </c>
      <c r="AN18" s="48">
        <v>8.4315503173164164E-2</v>
      </c>
      <c r="AO18" s="48">
        <v>7.5702629193109702E-2</v>
      </c>
      <c r="AP18" s="48">
        <v>5.3943789664551205E-2</v>
      </c>
      <c r="AQ18" s="45">
        <f t="shared" si="8"/>
        <v>7.1320640676941702E-2</v>
      </c>
      <c r="AR18" s="51">
        <v>33</v>
      </c>
      <c r="AS18" s="44">
        <v>2.5385312783318247E-2</v>
      </c>
      <c r="AT18" s="44">
        <v>1.7679057116953788E-2</v>
      </c>
      <c r="AU18" s="44">
        <v>2.9011786038077997E-2</v>
      </c>
      <c r="AV18" s="45">
        <f t="shared" si="9"/>
        <v>2.4025385312783348E-2</v>
      </c>
      <c r="AW18" s="62">
        <v>9.9728014505892998E-2</v>
      </c>
      <c r="AX18" s="63">
        <v>8.9301903898458782E-2</v>
      </c>
      <c r="AY18" s="63">
        <v>0.14823209428830469</v>
      </c>
      <c r="AZ18" s="45">
        <f t="shared" si="10"/>
        <v>0.11242067089755216</v>
      </c>
      <c r="BA18" s="64">
        <v>0.1006346328195829</v>
      </c>
      <c r="BB18" s="64">
        <v>0.10063463281958299</v>
      </c>
      <c r="BC18" s="64">
        <v>9.791477787851316E-2</v>
      </c>
      <c r="BD18" s="45">
        <f t="shared" si="11"/>
        <v>9.9728014505893012E-2</v>
      </c>
      <c r="BE18" s="51">
        <v>55</v>
      </c>
      <c r="BF18" s="44">
        <v>1.0879419764279249E-2</v>
      </c>
      <c r="BG18" s="44"/>
      <c r="BH18" s="44">
        <v>2.1758839528558498E-2</v>
      </c>
      <c r="BI18" s="45">
        <f t="shared" si="14"/>
        <v>1.6319129646418871E-2</v>
      </c>
      <c r="BJ18" s="48">
        <v>5.4850407978241124E-2</v>
      </c>
      <c r="BK18" s="48">
        <v>2.8558476881233037E-2</v>
      </c>
      <c r="BL18" s="48">
        <v>2.8558476881233037E-2</v>
      </c>
      <c r="BM18" s="45">
        <f t="shared" si="12"/>
        <v>3.7322453913569066E-2</v>
      </c>
    </row>
    <row r="19" spans="1:65">
      <c r="A19" s="43">
        <v>53</v>
      </c>
      <c r="B19" s="44">
        <v>3.9437896645512241E-2</v>
      </c>
      <c r="C19" s="44">
        <v>6.1332728921124208E-2</v>
      </c>
      <c r="D19" s="44">
        <v>5.1495920217588392E-2</v>
      </c>
      <c r="E19" s="45">
        <f t="shared" si="0"/>
        <v>5.0755515261408278E-2</v>
      </c>
      <c r="F19" s="44">
        <v>5.7887579329102448E-2</v>
      </c>
      <c r="G19" s="44">
        <v>7.8467815049864012E-2</v>
      </c>
      <c r="H19" s="44">
        <v>8.8848594741613787E-2</v>
      </c>
      <c r="I19" s="46">
        <f t="shared" si="1"/>
        <v>7.5067996373526749E-2</v>
      </c>
      <c r="J19" s="43">
        <v>53</v>
      </c>
      <c r="K19" s="44">
        <v>3.9891205802357207E-2</v>
      </c>
      <c r="L19" s="44">
        <v>7.8875793291024496E-2</v>
      </c>
      <c r="M19" s="44">
        <v>4.7144152311876665E-2</v>
      </c>
      <c r="N19" s="45">
        <f t="shared" si="2"/>
        <v>5.5303717135086118E-2</v>
      </c>
      <c r="O19" s="48">
        <v>4.6237533998186746E-2</v>
      </c>
      <c r="P19" s="48">
        <v>9.2021758839528539E-2</v>
      </c>
      <c r="Q19" s="48">
        <v>7.524932003626475E-2</v>
      </c>
      <c r="R19" s="45">
        <f t="shared" si="3"/>
        <v>7.1169537624660009E-2</v>
      </c>
      <c r="S19" s="44">
        <v>5.802357207615591E-2</v>
      </c>
      <c r="T19" s="44">
        <v>5.1223934723481454E-2</v>
      </c>
      <c r="U19" s="44">
        <v>2.765185856754308E-2</v>
      </c>
      <c r="V19" s="45">
        <f t="shared" si="4"/>
        <v>4.5633121789060149E-2</v>
      </c>
      <c r="W19" s="49">
        <v>6.1196736174070704E-2</v>
      </c>
      <c r="X19" s="49">
        <v>0.1038077969174977</v>
      </c>
      <c r="Y19" s="48">
        <v>8.8848594741613829E-2</v>
      </c>
      <c r="Z19" s="50">
        <f t="shared" si="5"/>
        <v>8.4617709277727424E-2</v>
      </c>
      <c r="AA19" s="51">
        <v>36</v>
      </c>
      <c r="AB19" s="44">
        <v>2.9918404351767913E-2</v>
      </c>
      <c r="AC19" s="44">
        <v>6.1196736174070704E-2</v>
      </c>
      <c r="AD19" s="44">
        <v>8.2048957388939289E-2</v>
      </c>
      <c r="AE19" s="45">
        <f t="shared" si="6"/>
        <v>5.7721365971592636E-2</v>
      </c>
      <c r="AF19" s="48">
        <v>5.8930190389845913E-2</v>
      </c>
      <c r="AG19" s="48">
        <v>4.215775158658204E-2</v>
      </c>
      <c r="AH19" s="48">
        <v>5.1223934723481454E-2</v>
      </c>
      <c r="AI19" s="45">
        <f t="shared" si="13"/>
        <v>5.0770625566636474E-2</v>
      </c>
      <c r="AJ19" s="48">
        <v>0.10924750679963736</v>
      </c>
      <c r="AK19" s="48">
        <v>0.11786038077969174</v>
      </c>
      <c r="AL19" s="48">
        <v>7.1169537624660037E-2</v>
      </c>
      <c r="AM19" s="45">
        <f t="shared" si="7"/>
        <v>9.942580840132971E-2</v>
      </c>
      <c r="AN19" s="48">
        <v>9.0661831368993653E-2</v>
      </c>
      <c r="AO19" s="48">
        <v>9.5194922937443333E-2</v>
      </c>
      <c r="AP19" s="48">
        <v>5.6210335448776079E-2</v>
      </c>
      <c r="AQ19" s="45">
        <f t="shared" si="8"/>
        <v>8.0689029918404362E-2</v>
      </c>
      <c r="AR19" s="51">
        <v>37</v>
      </c>
      <c r="AS19" s="44">
        <v>4.4424297370806914E-2</v>
      </c>
      <c r="AT19" s="44">
        <v>1.5865820489573874E-2</v>
      </c>
      <c r="AU19" s="44">
        <v>1.8132366273798668E-2</v>
      </c>
      <c r="AV19" s="45">
        <f t="shared" si="9"/>
        <v>2.6140828044726488E-2</v>
      </c>
      <c r="AW19" s="62">
        <v>8.6582048957388955E-2</v>
      </c>
      <c r="AX19" s="63">
        <v>7.7062556663644657E-2</v>
      </c>
      <c r="AY19" s="63">
        <v>0.12601994560290117</v>
      </c>
      <c r="AZ19" s="45">
        <f t="shared" si="10"/>
        <v>9.6554850407978246E-2</v>
      </c>
      <c r="BA19" s="64">
        <v>0.11151405258386216</v>
      </c>
      <c r="BB19" s="64">
        <v>8.8395285584768862E-2</v>
      </c>
      <c r="BC19" s="64">
        <v>0.10335448776065283</v>
      </c>
      <c r="BD19" s="45">
        <f t="shared" si="11"/>
        <v>0.10108794197642795</v>
      </c>
      <c r="BE19" s="51">
        <v>63</v>
      </c>
      <c r="BF19" s="44">
        <v>1.2239347234814206E-2</v>
      </c>
      <c r="BG19" s="44">
        <v>6.7996373526745405E-3</v>
      </c>
      <c r="BH19" s="44">
        <v>5.0770625566636411E-2</v>
      </c>
      <c r="BI19" s="45">
        <f t="shared" si="14"/>
        <v>2.3269870051375052E-2</v>
      </c>
      <c r="BJ19" s="48">
        <v>2.8105167724388078E-2</v>
      </c>
      <c r="BK19" s="48">
        <v>7.0262919310970118E-2</v>
      </c>
      <c r="BL19" s="48">
        <v>3.8077969174977327E-2</v>
      </c>
      <c r="BM19" s="45">
        <f t="shared" si="12"/>
        <v>4.5482018736778505E-2</v>
      </c>
    </row>
    <row r="20" spans="1:65">
      <c r="A20" s="43">
        <v>57</v>
      </c>
      <c r="B20" s="44">
        <v>2.4660018132366276E-2</v>
      </c>
      <c r="C20" s="44">
        <v>4.555757026291931E-2</v>
      </c>
      <c r="D20" s="44">
        <v>4.57842248413418E-2</v>
      </c>
      <c r="E20" s="45">
        <f t="shared" si="0"/>
        <v>3.8667271078875791E-2</v>
      </c>
      <c r="F20" s="44">
        <v>0.10761559383499548</v>
      </c>
      <c r="G20" s="44">
        <v>0.11459655485040798</v>
      </c>
      <c r="H20" s="44">
        <v>0.1170444242973708</v>
      </c>
      <c r="I20" s="46">
        <f t="shared" si="1"/>
        <v>0.11308552432759141</v>
      </c>
      <c r="J20" s="43">
        <v>57</v>
      </c>
      <c r="K20" s="44">
        <v>7.434270172257483E-2</v>
      </c>
      <c r="L20" s="44">
        <v>6.7089755213055324E-2</v>
      </c>
      <c r="M20" s="44">
        <v>6.7089755213055324E-2</v>
      </c>
      <c r="N20" s="45">
        <f t="shared" si="2"/>
        <v>6.9507404049561836E-2</v>
      </c>
      <c r="O20" s="48">
        <v>9.0661831368993653E-2</v>
      </c>
      <c r="P20" s="48">
        <v>0.11468721668177695</v>
      </c>
      <c r="Q20" s="48">
        <v>6.3463281958295578E-2</v>
      </c>
      <c r="R20" s="45">
        <f t="shared" si="3"/>
        <v>8.9604110003022056E-2</v>
      </c>
      <c r="S20" s="44">
        <v>5.1223934723481454E-2</v>
      </c>
      <c r="T20" s="44">
        <v>8.5222121486854069E-2</v>
      </c>
      <c r="U20" s="44">
        <v>5.9836808703535825E-2</v>
      </c>
      <c r="V20" s="45">
        <f t="shared" si="4"/>
        <v>6.5427621637957109E-2</v>
      </c>
      <c r="W20" s="49">
        <v>5.4397098821396164E-2</v>
      </c>
      <c r="X20" s="49">
        <v>0.10244786944696282</v>
      </c>
      <c r="Y20" s="48">
        <v>0.10562103354487762</v>
      </c>
      <c r="Z20" s="50">
        <f t="shared" si="5"/>
        <v>8.748866727107886E-2</v>
      </c>
      <c r="AA20" s="51">
        <v>40</v>
      </c>
      <c r="AB20" s="44">
        <v>2.6745240253853123E-2</v>
      </c>
      <c r="AC20" s="44">
        <v>3.1731640979147747E-2</v>
      </c>
      <c r="AD20" s="44">
        <v>6.2103354487760623E-2</v>
      </c>
      <c r="AE20" s="45">
        <f t="shared" si="6"/>
        <v>4.0193411906920495E-2</v>
      </c>
      <c r="AF20" s="48">
        <v>5.6210335448776079E-2</v>
      </c>
      <c r="AG20" s="48">
        <v>3.7171350861287415E-2</v>
      </c>
      <c r="AH20" s="48">
        <v>5.530371713508616E-2</v>
      </c>
      <c r="AI20" s="45">
        <f t="shared" si="13"/>
        <v>4.9561801148383218E-2</v>
      </c>
      <c r="AJ20" s="48">
        <v>0.12330009066183133</v>
      </c>
      <c r="AK20" s="48">
        <v>0.10743427017225753</v>
      </c>
      <c r="AL20" s="48">
        <v>6.3916591115140531E-2</v>
      </c>
      <c r="AM20" s="45">
        <f t="shared" si="7"/>
        <v>9.8216983983076475E-2</v>
      </c>
      <c r="AN20" s="48">
        <v>8.703535811423399E-2</v>
      </c>
      <c r="AO20" s="48">
        <v>0.1151405258386219</v>
      </c>
      <c r="AP20" s="48">
        <v>6.0743427017225744E-2</v>
      </c>
      <c r="AQ20" s="45">
        <f t="shared" si="8"/>
        <v>8.7639770323360552E-2</v>
      </c>
      <c r="AR20" s="51">
        <v>41</v>
      </c>
      <c r="AS20" s="44">
        <v>3.2638259292837743E-2</v>
      </c>
      <c r="AT20" s="44">
        <v>1.3599274705349081E-2</v>
      </c>
      <c r="AU20" s="44">
        <v>4.1251133272892121E-2</v>
      </c>
      <c r="AV20" s="45">
        <f t="shared" si="9"/>
        <v>2.9162889090359648E-2</v>
      </c>
      <c r="AW20" s="62">
        <v>0.11514052583862198</v>
      </c>
      <c r="AX20" s="63">
        <v>0.11786038077969174</v>
      </c>
      <c r="AY20" s="63">
        <v>0.15956482320942883</v>
      </c>
      <c r="AZ20" s="45">
        <f t="shared" si="10"/>
        <v>0.13085524327591419</v>
      </c>
      <c r="BA20" s="64">
        <v>0.13191296464188579</v>
      </c>
      <c r="BB20" s="64">
        <v>9.6554850407978288E-2</v>
      </c>
      <c r="BC20" s="64">
        <v>7.1169537624660037E-2</v>
      </c>
      <c r="BD20" s="45">
        <f t="shared" si="11"/>
        <v>9.9879117558174704E-2</v>
      </c>
      <c r="BE20" s="51">
        <v>71</v>
      </c>
      <c r="BF20" s="44">
        <v>1.4959202175883956E-2</v>
      </c>
      <c r="BG20" s="44">
        <v>1.9038984587488664E-2</v>
      </c>
      <c r="BH20" s="44">
        <v>4.5784224841341786E-2</v>
      </c>
      <c r="BI20" s="45">
        <f t="shared" si="14"/>
        <v>2.6594137201571472E-2</v>
      </c>
      <c r="BJ20" s="48">
        <v>1.8585675430643708E-2</v>
      </c>
      <c r="BK20" s="48">
        <v>3.7171350861287415E-2</v>
      </c>
      <c r="BL20" s="48">
        <v>3.3091568449682703E-2</v>
      </c>
      <c r="BM20" s="45">
        <f t="shared" si="12"/>
        <v>2.9616198247204611E-2</v>
      </c>
    </row>
    <row r="21" spans="1:65">
      <c r="A21" s="43">
        <v>61</v>
      </c>
      <c r="B21" s="44">
        <v>2.0534904805077064E-2</v>
      </c>
      <c r="C21" s="44">
        <v>5.3989120580235729E-2</v>
      </c>
      <c r="D21" s="44">
        <v>8.5947416137805988E-2</v>
      </c>
      <c r="E21" s="45">
        <f t="shared" si="0"/>
        <v>5.3490480507706252E-2</v>
      </c>
      <c r="F21" s="44">
        <v>0.10262919310970081</v>
      </c>
      <c r="G21" s="44">
        <v>0.11504986400725295</v>
      </c>
      <c r="H21" s="44">
        <v>0.11718041704442431</v>
      </c>
      <c r="I21" s="46">
        <f t="shared" si="1"/>
        <v>0.11161982472045935</v>
      </c>
      <c r="J21" s="43">
        <v>61</v>
      </c>
      <c r="K21" s="44">
        <v>7.9782411604714415E-2</v>
      </c>
      <c r="L21" s="44">
        <v>6.7543064369900291E-2</v>
      </c>
      <c r="M21" s="44">
        <v>6.8449682683590196E-2</v>
      </c>
      <c r="N21" s="45">
        <f t="shared" si="2"/>
        <v>7.1925052886068305E-2</v>
      </c>
      <c r="O21" s="48">
        <v>8.8848594741613829E-2</v>
      </c>
      <c r="P21" s="48">
        <v>0.10516772438803265</v>
      </c>
      <c r="Q21" s="48">
        <v>5.6663644605621039E-2</v>
      </c>
      <c r="R21" s="45">
        <f t="shared" si="3"/>
        <v>8.355998791175584E-2</v>
      </c>
      <c r="S21" s="44">
        <v>7.434270172257483E-2</v>
      </c>
      <c r="T21" s="44">
        <v>6.5276518585675417E-2</v>
      </c>
      <c r="U21" s="44">
        <v>5.1677243880326414E-2</v>
      </c>
      <c r="V21" s="45">
        <f t="shared" si="4"/>
        <v>6.376548806285888E-2</v>
      </c>
      <c r="W21" s="49">
        <v>8.6128739800543988E-2</v>
      </c>
      <c r="X21" s="49">
        <v>0.10562103354487762</v>
      </c>
      <c r="Y21" s="48">
        <v>0.10335448776065274</v>
      </c>
      <c r="Z21" s="50">
        <f t="shared" si="5"/>
        <v>9.8368087035358112E-2</v>
      </c>
      <c r="AA21" s="51">
        <v>44</v>
      </c>
      <c r="AB21" s="44">
        <v>2.4932003626473208E-2</v>
      </c>
      <c r="AC21" s="44">
        <v>3.6264732547597496E-2</v>
      </c>
      <c r="AD21" s="44">
        <v>7.2076155938349956E-2</v>
      </c>
      <c r="AE21" s="45">
        <f t="shared" si="6"/>
        <v>4.4424297370806887E-2</v>
      </c>
      <c r="AF21" s="48">
        <v>4.3517679057116912E-2</v>
      </c>
      <c r="AG21" s="48">
        <v>3.0371713508612872E-2</v>
      </c>
      <c r="AH21" s="48">
        <v>5.6210335448776079E-2</v>
      </c>
      <c r="AI21" s="45">
        <f t="shared" si="13"/>
        <v>4.3366576004835289E-2</v>
      </c>
      <c r="AJ21" s="48">
        <v>0.12239347234814149</v>
      </c>
      <c r="AK21" s="48">
        <v>0.13327289211242074</v>
      </c>
      <c r="AL21" s="48">
        <v>8.7488667271078874E-2</v>
      </c>
      <c r="AM21" s="45">
        <f t="shared" si="7"/>
        <v>0.11438501057721369</v>
      </c>
      <c r="AN21" s="48">
        <v>0.12012692656391662</v>
      </c>
      <c r="AO21" s="48">
        <v>9.5648232094288285E-2</v>
      </c>
      <c r="AP21" s="48">
        <v>5.6663644605621039E-2</v>
      </c>
      <c r="AQ21" s="45">
        <f t="shared" si="8"/>
        <v>9.0812934421275318E-2</v>
      </c>
      <c r="AR21" s="51">
        <v>45</v>
      </c>
      <c r="AS21" s="44">
        <v>4.0797824116047161E-2</v>
      </c>
      <c r="AT21" s="44">
        <v>2.1758839528558498E-2</v>
      </c>
      <c r="AU21" s="44">
        <v>3.4451495920217581E-2</v>
      </c>
      <c r="AV21" s="45">
        <f t="shared" si="9"/>
        <v>3.2336053188274413E-2</v>
      </c>
      <c r="AW21" s="62">
        <v>0.12511332728921123</v>
      </c>
      <c r="AX21" s="63">
        <v>0.13145965548504082</v>
      </c>
      <c r="AY21" s="63">
        <v>0.11242067089755216</v>
      </c>
      <c r="AZ21" s="45">
        <f t="shared" si="10"/>
        <v>0.12299788455726807</v>
      </c>
      <c r="BA21" s="64">
        <v>7.8875793291024496E-2</v>
      </c>
      <c r="BB21" s="64">
        <v>6.2103354487760623E-2</v>
      </c>
      <c r="BC21" s="64">
        <v>9.791477787851316E-2</v>
      </c>
      <c r="BD21" s="45">
        <f t="shared" si="11"/>
        <v>7.9631308552432764E-2</v>
      </c>
      <c r="BE21" s="51">
        <v>79</v>
      </c>
      <c r="BF21" s="44">
        <v>1.4959202175883956E-2</v>
      </c>
      <c r="BG21" s="44">
        <v>1.4959202175883956E-2</v>
      </c>
      <c r="BH21" s="44">
        <v>6.0290117860380785E-2</v>
      </c>
      <c r="BI21" s="45">
        <f t="shared" si="14"/>
        <v>3.0069507404049567E-2</v>
      </c>
      <c r="BJ21" s="48">
        <v>2.0398912058023543E-2</v>
      </c>
      <c r="BK21" s="48">
        <v>3.0825022665457832E-2</v>
      </c>
      <c r="BL21" s="48">
        <v>1.3145965548504123E-2</v>
      </c>
      <c r="BM21" s="45">
        <f t="shared" si="12"/>
        <v>2.1456633423995165E-2</v>
      </c>
    </row>
    <row r="22" spans="1:65">
      <c r="A22" s="43">
        <v>65</v>
      </c>
      <c r="B22" s="44">
        <v>2.257479601087942E-2</v>
      </c>
      <c r="C22" s="44">
        <v>4.2565729827742517E-2</v>
      </c>
      <c r="D22" s="44">
        <v>5.1949229374433366E-2</v>
      </c>
      <c r="E22" s="45">
        <f t="shared" si="0"/>
        <v>3.9029918404351771E-2</v>
      </c>
      <c r="F22" s="44">
        <v>0.13476881233000906</v>
      </c>
      <c r="G22" s="44">
        <v>0.1731187669990934</v>
      </c>
      <c r="H22" s="44">
        <v>0.13077969174977333</v>
      </c>
      <c r="I22" s="46">
        <f t="shared" si="1"/>
        <v>0.1462224236929586</v>
      </c>
      <c r="J22" s="43">
        <v>65</v>
      </c>
      <c r="K22" s="44">
        <v>6.6183136899365405E-2</v>
      </c>
      <c r="L22" s="44">
        <v>8.6128739800543988E-2</v>
      </c>
      <c r="M22" s="44">
        <v>7.2529465095194909E-2</v>
      </c>
      <c r="N22" s="45">
        <f t="shared" si="2"/>
        <v>7.4947113931701434E-2</v>
      </c>
      <c r="O22" s="48">
        <v>7.6155938349954655E-2</v>
      </c>
      <c r="P22" s="48">
        <v>8.9301903898458782E-2</v>
      </c>
      <c r="Q22" s="48">
        <v>6.5276518585675417E-2</v>
      </c>
      <c r="R22" s="45">
        <f t="shared" si="3"/>
        <v>7.6911453611362937E-2</v>
      </c>
      <c r="S22" s="44">
        <v>7.0262919310970118E-2</v>
      </c>
      <c r="T22" s="44">
        <v>9.6101541251133238E-2</v>
      </c>
      <c r="U22" s="44">
        <v>6.7996373526745243E-2</v>
      </c>
      <c r="V22" s="45">
        <f t="shared" si="4"/>
        <v>7.81202780296162E-2</v>
      </c>
      <c r="W22" s="49">
        <v>9.9728014505892998E-2</v>
      </c>
      <c r="X22" s="49">
        <v>9.9274705349048031E-2</v>
      </c>
      <c r="Y22" s="48">
        <v>8.8395285584768779E-2</v>
      </c>
      <c r="Z22" s="50">
        <f t="shared" si="5"/>
        <v>9.579933514656995E-2</v>
      </c>
      <c r="AA22" s="51">
        <v>48</v>
      </c>
      <c r="AB22" s="44">
        <v>2.2665457842248413E-2</v>
      </c>
      <c r="AC22" s="44">
        <v>4.215775158658204E-2</v>
      </c>
      <c r="AD22" s="44">
        <v>7.2529465095194909E-2</v>
      </c>
      <c r="AE22" s="45">
        <f t="shared" si="6"/>
        <v>4.5784224841341786E-2</v>
      </c>
      <c r="AF22" s="48">
        <v>5.0317316409791452E-2</v>
      </c>
      <c r="AG22" s="48">
        <v>4.2611060743427E-2</v>
      </c>
      <c r="AH22" s="48">
        <v>3.6718041704442372E-2</v>
      </c>
      <c r="AI22" s="45">
        <f t="shared" si="13"/>
        <v>4.3215472952553603E-2</v>
      </c>
      <c r="AJ22" s="48">
        <v>0.1183136899365367</v>
      </c>
      <c r="AK22" s="48">
        <v>0.13281958295557569</v>
      </c>
      <c r="AL22" s="48">
        <v>5.8476881233000953E-2</v>
      </c>
      <c r="AM22" s="45">
        <f t="shared" si="7"/>
        <v>0.10320338470837111</v>
      </c>
      <c r="AN22" s="48">
        <v>0.12964641885766098</v>
      </c>
      <c r="AO22" s="48">
        <v>8.6128739800543905E-2</v>
      </c>
      <c r="AP22" s="48">
        <v>4.6237533998186829E-2</v>
      </c>
      <c r="AQ22" s="45">
        <f t="shared" si="8"/>
        <v>8.7337564218797237E-2</v>
      </c>
      <c r="AR22" s="51">
        <v>49</v>
      </c>
      <c r="AS22" s="44">
        <v>4.0797824116047161E-2</v>
      </c>
      <c r="AT22" s="44">
        <v>3.3998186763372622E-2</v>
      </c>
      <c r="AU22" s="44">
        <v>1.7679057116953788E-2</v>
      </c>
      <c r="AV22" s="45">
        <f t="shared" si="9"/>
        <v>3.0825022665457859E-2</v>
      </c>
      <c r="AW22" s="62">
        <v>0.1110607434270172</v>
      </c>
      <c r="AX22" s="63">
        <v>0.18676337262012691</v>
      </c>
      <c r="AY22" s="63">
        <v>0.10154125113327282</v>
      </c>
      <c r="AZ22" s="45">
        <f t="shared" si="10"/>
        <v>0.13312178906013897</v>
      </c>
      <c r="BA22" s="64">
        <v>6.8902991840435246E-2</v>
      </c>
      <c r="BB22" s="64">
        <v>6.3463281958295495E-2</v>
      </c>
      <c r="BC22" s="64">
        <v>8.3408884859474244E-2</v>
      </c>
      <c r="BD22" s="45">
        <f t="shared" si="11"/>
        <v>7.1925052886068319E-2</v>
      </c>
      <c r="BE22" s="51">
        <v>87</v>
      </c>
      <c r="BF22" s="44"/>
      <c r="BG22" s="44"/>
      <c r="BH22" s="44"/>
      <c r="BI22" s="45"/>
      <c r="BJ22" s="48"/>
      <c r="BK22" s="48"/>
      <c r="BL22" s="48"/>
      <c r="BM22" s="45"/>
    </row>
    <row r="23" spans="1:65">
      <c r="A23" s="43">
        <v>69</v>
      </c>
      <c r="B23" s="44">
        <v>2.6745240253853129E-2</v>
      </c>
      <c r="C23" s="44">
        <v>4.6509519492293747E-2</v>
      </c>
      <c r="D23" s="44">
        <v>4.1659111514052591E-2</v>
      </c>
      <c r="E23" s="45">
        <f t="shared" si="0"/>
        <v>3.8304623753399818E-2</v>
      </c>
      <c r="F23" s="44">
        <v>0.12624660018132366</v>
      </c>
      <c r="G23" s="44">
        <v>0.15893019038984588</v>
      </c>
      <c r="H23" s="44">
        <v>0.11387126019945604</v>
      </c>
      <c r="I23" s="46">
        <f t="shared" si="1"/>
        <v>0.13301601692354184</v>
      </c>
      <c r="J23" s="43">
        <v>69</v>
      </c>
      <c r="K23" s="44">
        <v>7.434270172257483E-2</v>
      </c>
      <c r="L23" s="44">
        <v>9.6101541251133238E-2</v>
      </c>
      <c r="M23" s="44">
        <v>3.5811423390752495E-2</v>
      </c>
      <c r="N23" s="45">
        <f t="shared" si="2"/>
        <v>6.8751888788153526E-2</v>
      </c>
      <c r="O23" s="48">
        <v>6.9809610154125082E-2</v>
      </c>
      <c r="P23" s="48">
        <v>7.5702629193109702E-2</v>
      </c>
      <c r="Q23" s="48">
        <v>9.2928377153218528E-2</v>
      </c>
      <c r="R23" s="45">
        <f t="shared" si="3"/>
        <v>7.9480205500151099E-2</v>
      </c>
      <c r="S23" s="44">
        <v>6.7543064369900291E-2</v>
      </c>
      <c r="T23" s="44">
        <v>9.4741613780598366E-2</v>
      </c>
      <c r="U23" s="44">
        <v>8.2048957388939289E-2</v>
      </c>
      <c r="V23" s="45">
        <f t="shared" si="4"/>
        <v>8.1444545179812644E-2</v>
      </c>
      <c r="W23" s="49">
        <v>8.9301903898458782E-2</v>
      </c>
      <c r="X23" s="49">
        <v>0.10924750679963736</v>
      </c>
      <c r="Y23" s="48">
        <v>7.7515865820489624E-2</v>
      </c>
      <c r="Z23" s="50">
        <f t="shared" si="5"/>
        <v>9.2021758839528581E-2</v>
      </c>
      <c r="AA23" s="51">
        <v>52</v>
      </c>
      <c r="AB23" s="44">
        <v>2.6291931097008163E-2</v>
      </c>
      <c r="AC23" s="44">
        <v>3.3091568449682703E-2</v>
      </c>
      <c r="AD23" s="44">
        <v>5.7570262919310951E-2</v>
      </c>
      <c r="AE23" s="45">
        <f t="shared" si="6"/>
        <v>3.8984587488667267E-2</v>
      </c>
      <c r="AF23" s="48">
        <v>4.5784224841341786E-2</v>
      </c>
      <c r="AG23" s="48">
        <v>3.3091568449682703E-2</v>
      </c>
      <c r="AH23" s="48">
        <v>4.3970988213961872E-2</v>
      </c>
      <c r="AI23" s="45">
        <f t="shared" si="13"/>
        <v>4.0948927168328784E-2</v>
      </c>
      <c r="AJ23" s="48">
        <v>0.10290117860380778</v>
      </c>
      <c r="AK23" s="48">
        <v>0.14415231187669991</v>
      </c>
      <c r="AL23" s="48">
        <v>6.9809610154125082E-2</v>
      </c>
      <c r="AM23" s="45">
        <f t="shared" si="7"/>
        <v>0.10562103354487758</v>
      </c>
      <c r="AN23" s="48">
        <v>0.12511332728921123</v>
      </c>
      <c r="AO23" s="48">
        <v>0.10154125113327291</v>
      </c>
      <c r="AP23" s="48">
        <v>7.8422484134179529E-2</v>
      </c>
      <c r="AQ23" s="45">
        <f t="shared" si="8"/>
        <v>0.10169235418555456</v>
      </c>
      <c r="AR23" s="51">
        <v>53</v>
      </c>
      <c r="AS23" s="44">
        <v>3.3998186763372622E-2</v>
      </c>
      <c r="AT23" s="44">
        <v>5.0317316409791452E-2</v>
      </c>
      <c r="AU23" s="44">
        <v>2.8105167724387998E-2</v>
      </c>
      <c r="AV23" s="45">
        <f t="shared" si="9"/>
        <v>3.7473556965850689E-2</v>
      </c>
      <c r="AW23" s="62">
        <v>0.10335448776065274</v>
      </c>
      <c r="AX23" s="63">
        <v>0.13009972801450595</v>
      </c>
      <c r="AY23" s="63">
        <v>6.6183136899365405E-2</v>
      </c>
      <c r="AZ23" s="45">
        <f t="shared" si="10"/>
        <v>9.987911755817469E-2</v>
      </c>
      <c r="BA23" s="64">
        <v>6.6183136899365336E-2</v>
      </c>
      <c r="BB23" s="64">
        <v>6.5276518585675417E-2</v>
      </c>
      <c r="BC23" s="64">
        <v>5.9383499546690789E-2</v>
      </c>
      <c r="BD23" s="45">
        <f t="shared" si="11"/>
        <v>6.3614385010577174E-2</v>
      </c>
      <c r="BE23" s="51"/>
      <c r="BF23" s="44"/>
      <c r="BG23" s="44"/>
      <c r="BH23" s="44"/>
      <c r="BI23" s="45"/>
      <c r="BJ23" s="48"/>
      <c r="BK23" s="48"/>
      <c r="BL23" s="48"/>
      <c r="BM23" s="45"/>
    </row>
    <row r="24" spans="1:65">
      <c r="A24" s="43">
        <v>73</v>
      </c>
      <c r="B24" s="44">
        <v>1.9174977334542157E-2</v>
      </c>
      <c r="C24" s="44">
        <v>5.9156844968268361E-2</v>
      </c>
      <c r="D24" s="44">
        <v>4.0344514959202181E-2</v>
      </c>
      <c r="E24" s="45">
        <f t="shared" si="0"/>
        <v>3.955877908733757E-2</v>
      </c>
      <c r="F24" s="44">
        <v>0.12506799637352675</v>
      </c>
      <c r="G24" s="44">
        <v>0.10698096101541252</v>
      </c>
      <c r="H24" s="44">
        <v>0.17094288304623753</v>
      </c>
      <c r="I24" s="46">
        <f t="shared" si="1"/>
        <v>0.13433061347839226</v>
      </c>
      <c r="J24" s="43">
        <v>73</v>
      </c>
      <c r="K24" s="44">
        <v>8.6582048957388955E-2</v>
      </c>
      <c r="L24" s="44">
        <v>0.10879419764279241</v>
      </c>
      <c r="M24" s="44">
        <v>7.162284678150499E-2</v>
      </c>
      <c r="N24" s="45">
        <f t="shared" si="2"/>
        <v>8.8999697793895452E-2</v>
      </c>
      <c r="O24" s="48">
        <v>7.8875793291024496E-2</v>
      </c>
      <c r="P24" s="48">
        <v>8.9301903898458782E-2</v>
      </c>
      <c r="Q24" s="48">
        <v>7.0262919310970118E-2</v>
      </c>
      <c r="R24" s="45">
        <f t="shared" si="3"/>
        <v>7.9480205500151127E-2</v>
      </c>
      <c r="S24" s="44">
        <v>0.1038077969174977</v>
      </c>
      <c r="T24" s="44">
        <v>9.2928377153218528E-2</v>
      </c>
      <c r="U24" s="44">
        <v>8.1142339075249287E-2</v>
      </c>
      <c r="V24" s="45">
        <f t="shared" si="4"/>
        <v>9.262617104865517E-2</v>
      </c>
      <c r="W24" s="49">
        <v>9.4741613780598366E-2</v>
      </c>
      <c r="X24" s="49">
        <v>8.7941976427923826E-2</v>
      </c>
      <c r="Y24" s="48">
        <v>7.3889392565729864E-2</v>
      </c>
      <c r="Z24" s="50">
        <f t="shared" si="5"/>
        <v>8.5524327591417357E-2</v>
      </c>
      <c r="AA24" s="51">
        <v>56</v>
      </c>
      <c r="AB24" s="44">
        <v>1.3599274705349001E-2</v>
      </c>
      <c r="AC24" s="44">
        <v>1.8132366273798668E-2</v>
      </c>
      <c r="AD24" s="44">
        <v>3.5811423390752453E-2</v>
      </c>
      <c r="AE24" s="45">
        <f t="shared" si="6"/>
        <v>2.2514354789966707E-2</v>
      </c>
      <c r="AF24" s="48">
        <v>4.4877606527651874E-2</v>
      </c>
      <c r="AG24" s="48">
        <v>3.4451495920217581E-2</v>
      </c>
      <c r="AH24" s="48">
        <v>5.7116953762465998E-2</v>
      </c>
      <c r="AI24" s="45">
        <f t="shared" si="13"/>
        <v>4.5482018736778485E-2</v>
      </c>
      <c r="AJ24" s="48">
        <v>0.11922030825022661</v>
      </c>
      <c r="AK24" s="48">
        <v>0.11650045330915687</v>
      </c>
      <c r="AL24" s="48">
        <v>7.4796010879419783E-2</v>
      </c>
      <c r="AM24" s="45">
        <f t="shared" si="7"/>
        <v>0.10350559081293442</v>
      </c>
      <c r="AN24" s="48">
        <v>0.1160471441523119</v>
      </c>
      <c r="AO24" s="48">
        <v>9.8368087035358112E-2</v>
      </c>
      <c r="AP24" s="48">
        <v>7.9782411604714415E-2</v>
      </c>
      <c r="AQ24" s="45">
        <f t="shared" si="8"/>
        <v>9.8065880930794824E-2</v>
      </c>
      <c r="AR24" s="51">
        <v>57</v>
      </c>
      <c r="AS24" s="44">
        <v>1.6772438803263873E-2</v>
      </c>
      <c r="AT24" s="44">
        <v>1.8132366273798748E-2</v>
      </c>
      <c r="AU24" s="44">
        <v>2.2212148685403457E-2</v>
      </c>
      <c r="AV24" s="45">
        <f t="shared" si="9"/>
        <v>1.9038984587488691E-2</v>
      </c>
      <c r="AW24" s="62">
        <v>7.2529465095194992E-2</v>
      </c>
      <c r="AX24" s="63">
        <v>0.10426110607434275</v>
      </c>
      <c r="AY24" s="63">
        <v>7.162284678150499E-2</v>
      </c>
      <c r="AZ24" s="45">
        <f t="shared" si="10"/>
        <v>8.2804472650347571E-2</v>
      </c>
      <c r="BA24" s="64">
        <v>5.9383499546690872E-2</v>
      </c>
      <c r="BB24" s="64">
        <v>7.4342701722574747E-2</v>
      </c>
      <c r="BC24" s="64">
        <v>5.1677243880326414E-2</v>
      </c>
      <c r="BD24" s="45">
        <f t="shared" si="11"/>
        <v>6.1801148383197342E-2</v>
      </c>
      <c r="BE24" s="51"/>
      <c r="BF24" s="44"/>
      <c r="BG24" s="44"/>
      <c r="BH24" s="44"/>
      <c r="BI24" s="45"/>
      <c r="BJ24" s="48"/>
      <c r="BK24" s="48"/>
      <c r="BL24" s="48"/>
      <c r="BM24" s="45"/>
    </row>
    <row r="25" spans="1:65">
      <c r="A25" s="43">
        <v>77</v>
      </c>
      <c r="B25" s="44">
        <v>1.6228467815049864E-2</v>
      </c>
      <c r="C25" s="44">
        <v>4.805077062556664E-2</v>
      </c>
      <c r="D25" s="44">
        <v>4.873073436083409E-2</v>
      </c>
      <c r="E25" s="45">
        <f t="shared" si="0"/>
        <v>3.7669990933816865E-2</v>
      </c>
      <c r="F25" s="44">
        <v>0.15181323662737989</v>
      </c>
      <c r="G25" s="44">
        <v>0.13975521305530372</v>
      </c>
      <c r="H25" s="44">
        <v>0.1288757932910245</v>
      </c>
      <c r="I25" s="46">
        <f t="shared" si="1"/>
        <v>0.14014808099123602</v>
      </c>
      <c r="J25" s="43">
        <v>77</v>
      </c>
      <c r="K25" s="44">
        <v>7.2982774252039875E-2</v>
      </c>
      <c r="L25" s="44">
        <v>7.4796010879419783E-2</v>
      </c>
      <c r="M25" s="44">
        <v>7.071622846781507E-2</v>
      </c>
      <c r="N25" s="45">
        <f t="shared" si="2"/>
        <v>7.2831671199758238E-2</v>
      </c>
      <c r="O25" s="48">
        <v>8.9301903898458782E-2</v>
      </c>
      <c r="P25" s="48">
        <v>8.5675430643699035E-2</v>
      </c>
      <c r="Q25" s="48">
        <v>8.8395285584768779E-2</v>
      </c>
      <c r="R25" s="45">
        <f t="shared" si="3"/>
        <v>8.7790873375642189E-2</v>
      </c>
      <c r="S25" s="44">
        <v>7.6155938349954655E-2</v>
      </c>
      <c r="T25" s="44">
        <v>7.7969174977334577E-2</v>
      </c>
      <c r="U25" s="44">
        <v>9.8368087035358112E-2</v>
      </c>
      <c r="V25" s="45">
        <f t="shared" si="4"/>
        <v>8.4164400120882443E-2</v>
      </c>
      <c r="W25" s="49">
        <v>9.2475067996373492E-2</v>
      </c>
      <c r="X25" s="49">
        <v>0.12375339981867636</v>
      </c>
      <c r="Y25" s="48">
        <v>7.524932003626475E-2</v>
      </c>
      <c r="Z25" s="50">
        <f t="shared" si="5"/>
        <v>9.7159262617104877E-2</v>
      </c>
      <c r="AA25" s="51">
        <v>60</v>
      </c>
      <c r="AB25" s="44">
        <v>4.8050770625566661E-2</v>
      </c>
      <c r="AC25" s="44">
        <v>6.5276518585675417E-2</v>
      </c>
      <c r="AD25" s="44">
        <v>3.2184950135992707E-2</v>
      </c>
      <c r="AE25" s="45">
        <f t="shared" si="6"/>
        <v>4.8504079782411592E-2</v>
      </c>
      <c r="AF25" s="48">
        <v>4.6690843155031705E-2</v>
      </c>
      <c r="AG25" s="48">
        <v>3.8077969174977327E-2</v>
      </c>
      <c r="AH25" s="48">
        <v>3.6264732547597413E-2</v>
      </c>
      <c r="AI25" s="45">
        <f t="shared" si="13"/>
        <v>4.0344514959202153E-2</v>
      </c>
      <c r="AJ25" s="48">
        <v>8.8848594741613829E-2</v>
      </c>
      <c r="AK25" s="48">
        <v>0.11468721668177695</v>
      </c>
      <c r="AL25" s="48">
        <v>0.1160471441523119</v>
      </c>
      <c r="AM25" s="45">
        <f t="shared" si="7"/>
        <v>0.10652765185856757</v>
      </c>
      <c r="AN25" s="48">
        <v>0.11287398005439711</v>
      </c>
      <c r="AO25" s="48">
        <v>7.3889392565729864E-2</v>
      </c>
      <c r="AP25" s="48">
        <v>0.10154125113327291</v>
      </c>
      <c r="AQ25" s="45">
        <f t="shared" si="8"/>
        <v>9.6101541251133293E-2</v>
      </c>
      <c r="AR25" s="51">
        <v>61</v>
      </c>
      <c r="AS25" s="44">
        <v>1.6319129646418833E-2</v>
      </c>
      <c r="AT25" s="44">
        <v>1.8585675430643708E-2</v>
      </c>
      <c r="AU25" s="44">
        <v>1.7225747960108832E-2</v>
      </c>
      <c r="AV25" s="45">
        <f t="shared" si="9"/>
        <v>1.7376851012390459E-2</v>
      </c>
      <c r="AW25" s="62">
        <v>6.7089755213055241E-2</v>
      </c>
      <c r="AX25" s="63">
        <v>7.5702629193109702E-2</v>
      </c>
      <c r="AY25" s="63">
        <v>5.9836808703535825E-2</v>
      </c>
      <c r="AZ25" s="45">
        <f t="shared" si="10"/>
        <v>6.7543064369900249E-2</v>
      </c>
      <c r="BA25" s="64">
        <v>5.1677243880326414E-2</v>
      </c>
      <c r="BB25" s="64">
        <v>7.3889392565729864E-2</v>
      </c>
      <c r="BC25" s="64">
        <v>5.3490480507706328E-2</v>
      </c>
      <c r="BD25" s="45">
        <f t="shared" si="11"/>
        <v>5.9685705651254202E-2</v>
      </c>
      <c r="BE25" s="51"/>
      <c r="BF25" s="44"/>
      <c r="BG25" s="44"/>
      <c r="BH25" s="44"/>
      <c r="BI25" s="45"/>
      <c r="BJ25" s="48"/>
      <c r="BK25" s="48"/>
      <c r="BL25" s="48"/>
      <c r="BM25" s="45"/>
    </row>
    <row r="26" spans="1:65">
      <c r="A26" s="43">
        <v>81</v>
      </c>
      <c r="B26" s="44"/>
      <c r="C26" s="44">
        <v>5.2765185856754306E-2</v>
      </c>
      <c r="D26" s="44">
        <v>5.2266545784224842E-2</v>
      </c>
      <c r="E26" s="45">
        <f t="shared" si="0"/>
        <v>5.2515865820489574E-2</v>
      </c>
      <c r="F26" s="44">
        <v>0.19728014505893021</v>
      </c>
      <c r="G26" s="44">
        <v>0.15498640072529465</v>
      </c>
      <c r="H26" s="44">
        <v>0.12701722574796012</v>
      </c>
      <c r="I26" s="46">
        <f t="shared" si="1"/>
        <v>0.15976125717739501</v>
      </c>
      <c r="J26" s="43">
        <v>81</v>
      </c>
      <c r="K26" s="44">
        <v>8.1142339075249287E-2</v>
      </c>
      <c r="L26" s="44">
        <v>6.9809610154125082E-2</v>
      </c>
      <c r="M26" s="44">
        <v>5.4397098821396164E-2</v>
      </c>
      <c r="N26" s="45">
        <f t="shared" si="2"/>
        <v>6.8449682683590182E-2</v>
      </c>
      <c r="O26" s="48">
        <v>8.8848594741613829E-2</v>
      </c>
      <c r="P26" s="48">
        <v>7.4796010879419783E-2</v>
      </c>
      <c r="Q26" s="48">
        <v>5.6663644605621039E-2</v>
      </c>
      <c r="R26" s="45">
        <f t="shared" si="3"/>
        <v>7.3436083408884884E-2</v>
      </c>
      <c r="S26" s="44">
        <v>9.1568449682683573E-2</v>
      </c>
      <c r="T26" s="44">
        <v>7.9329102447869448E-2</v>
      </c>
      <c r="U26" s="44">
        <v>8.8395285584768779E-2</v>
      </c>
      <c r="V26" s="45">
        <f t="shared" si="4"/>
        <v>8.6430945905107262E-2</v>
      </c>
      <c r="W26" s="49">
        <v>8.5675430643699035E-2</v>
      </c>
      <c r="X26" s="49">
        <v>0.12511332728921123</v>
      </c>
      <c r="Y26" s="48">
        <v>7.4796010879419783E-2</v>
      </c>
      <c r="Z26" s="50">
        <f t="shared" si="5"/>
        <v>9.519492293744336E-2</v>
      </c>
      <c r="AA26" s="51">
        <v>64</v>
      </c>
      <c r="AB26" s="44">
        <v>5.0770625566636494E-2</v>
      </c>
      <c r="AC26" s="44">
        <v>7.524932003626475E-2</v>
      </c>
      <c r="AD26" s="44">
        <v>4.8050770625566661E-2</v>
      </c>
      <c r="AE26" s="45">
        <f t="shared" si="6"/>
        <v>5.8023572076155973E-2</v>
      </c>
      <c r="AF26" s="48">
        <v>4.850407978241162E-2</v>
      </c>
      <c r="AG26" s="48">
        <v>5.7570262919310951E-2</v>
      </c>
      <c r="AH26" s="48">
        <v>3.3998186763372622E-2</v>
      </c>
      <c r="AI26" s="45">
        <f t="shared" si="13"/>
        <v>4.6690843155031726E-2</v>
      </c>
      <c r="AJ26" s="48">
        <v>9.6554850407978288E-2</v>
      </c>
      <c r="AK26" s="48">
        <v>0.10743427017225746</v>
      </c>
      <c r="AL26" s="48">
        <v>0.12330009066183141</v>
      </c>
      <c r="AM26" s="45">
        <f t="shared" si="7"/>
        <v>0.10909640374735573</v>
      </c>
      <c r="AN26" s="48">
        <v>8.2048957388939206E-2</v>
      </c>
      <c r="AO26" s="48">
        <v>6.9356300997280115E-2</v>
      </c>
      <c r="AP26" s="48">
        <v>0.11740707162284678</v>
      </c>
      <c r="AQ26" s="45">
        <f t="shared" si="8"/>
        <v>8.9604110003022042E-2</v>
      </c>
      <c r="AR26" s="51">
        <v>65</v>
      </c>
      <c r="AS26" s="44">
        <v>2.0852221214868499E-2</v>
      </c>
      <c r="AT26" s="44">
        <v>1.4959202175883956E-2</v>
      </c>
      <c r="AU26" s="44">
        <v>9.519492293744292E-3</v>
      </c>
      <c r="AV26" s="45">
        <f t="shared" si="9"/>
        <v>1.5110305228165581E-2</v>
      </c>
      <c r="AW26" s="62">
        <v>6.7996373526745243E-2</v>
      </c>
      <c r="AX26" s="63">
        <v>4.578422484134187E-2</v>
      </c>
      <c r="AY26" s="63">
        <v>4.5784224841341786E-2</v>
      </c>
      <c r="AZ26" s="45">
        <f t="shared" si="10"/>
        <v>5.3188274403142964E-2</v>
      </c>
      <c r="BA26" s="64">
        <v>5.8476881233000953E-2</v>
      </c>
      <c r="BB26" s="64">
        <v>5.3490480507706245E-2</v>
      </c>
      <c r="BC26" s="64">
        <v>4.895738893925658E-2</v>
      </c>
      <c r="BD26" s="45">
        <f t="shared" si="11"/>
        <v>5.3641583559987931E-2</v>
      </c>
      <c r="BE26" s="51"/>
      <c r="BF26" s="44"/>
      <c r="BG26" s="44"/>
      <c r="BH26" s="44"/>
      <c r="BI26" s="45"/>
      <c r="BJ26" s="48"/>
      <c r="BK26" s="48"/>
      <c r="BL26" s="48"/>
      <c r="BM26" s="45"/>
    </row>
    <row r="27" spans="1:65">
      <c r="A27" s="43">
        <v>85</v>
      </c>
      <c r="B27" s="44"/>
      <c r="C27" s="44">
        <v>3.6174070716228475E-2</v>
      </c>
      <c r="D27" s="44">
        <v>4.2701722574796014E-2</v>
      </c>
      <c r="E27" s="45">
        <f t="shared" si="0"/>
        <v>3.9437896645512241E-2</v>
      </c>
      <c r="F27" s="44">
        <v>0.19759746146872167</v>
      </c>
      <c r="G27" s="44">
        <v>0.21409791477787851</v>
      </c>
      <c r="H27" s="44">
        <v>0.13082502266545787</v>
      </c>
      <c r="I27" s="46">
        <f t="shared" si="1"/>
        <v>0.18084013297068602</v>
      </c>
      <c r="J27" s="43">
        <v>85</v>
      </c>
      <c r="K27" s="44">
        <v>5.9836808703535825E-2</v>
      </c>
      <c r="L27" s="44">
        <v>6.9356300997280115E-2</v>
      </c>
      <c r="M27" s="44">
        <v>7.3889392565729864E-2</v>
      </c>
      <c r="N27" s="45">
        <f t="shared" si="2"/>
        <v>6.7694167422181928E-2</v>
      </c>
      <c r="O27" s="48">
        <v>9.3381686310063494E-2</v>
      </c>
      <c r="P27" s="48">
        <v>8.5675430643699035E-2</v>
      </c>
      <c r="Q27" s="48">
        <v>5.5757026291931119E-2</v>
      </c>
      <c r="R27" s="45">
        <f t="shared" si="3"/>
        <v>7.8271381081897892E-2</v>
      </c>
      <c r="S27" s="44">
        <v>0.10652765185856754</v>
      </c>
      <c r="T27" s="44">
        <v>6.8449682683590196E-2</v>
      </c>
      <c r="U27" s="44">
        <v>0.10108794197642795</v>
      </c>
      <c r="V27" s="45">
        <f t="shared" si="4"/>
        <v>9.2021758839528567E-2</v>
      </c>
      <c r="W27" s="49">
        <v>8.8395285584768779E-2</v>
      </c>
      <c r="X27" s="49">
        <v>0.12058023572076157</v>
      </c>
      <c r="Y27" s="48">
        <v>6.2556663644605659E-2</v>
      </c>
      <c r="Z27" s="50">
        <f t="shared" si="5"/>
        <v>9.0510728316711989E-2</v>
      </c>
      <c r="AA27" s="51">
        <v>68</v>
      </c>
      <c r="AB27" s="44">
        <v>4.0344514959202202E-2</v>
      </c>
      <c r="AC27" s="44">
        <v>7.162284678150499E-2</v>
      </c>
      <c r="AD27" s="44">
        <v>5.3037171350861285E-2</v>
      </c>
      <c r="AE27" s="45">
        <f t="shared" si="6"/>
        <v>5.500151103052283E-2</v>
      </c>
      <c r="AF27" s="48">
        <v>4.5784224841341786E-2</v>
      </c>
      <c r="AG27" s="48">
        <v>4.5330915684496827E-2</v>
      </c>
      <c r="AH27" s="48">
        <v>6.0743427017225744E-2</v>
      </c>
      <c r="AI27" s="45">
        <f t="shared" si="13"/>
        <v>5.0619522514354781E-2</v>
      </c>
      <c r="AJ27" s="48">
        <v>0.1255666364460562</v>
      </c>
      <c r="AK27" s="48">
        <v>0.12647325475974619</v>
      </c>
      <c r="AL27" s="48">
        <v>8.9301903898458698E-2</v>
      </c>
      <c r="AM27" s="45">
        <f t="shared" si="7"/>
        <v>0.11378059836808703</v>
      </c>
      <c r="AN27" s="48">
        <v>8.0235720761559368E-2</v>
      </c>
      <c r="AO27" s="48">
        <v>0.15367180417044421</v>
      </c>
      <c r="AP27" s="48">
        <v>0.12466001813236628</v>
      </c>
      <c r="AQ27" s="45">
        <f t="shared" si="8"/>
        <v>0.11952251435478994</v>
      </c>
      <c r="AR27" s="51">
        <v>69</v>
      </c>
      <c r="AS27" s="44">
        <v>1.2692656391659084E-2</v>
      </c>
      <c r="AT27" s="44">
        <v>7.7062556663644579E-3</v>
      </c>
      <c r="AU27" s="44">
        <v>1.3145965548504123E-2</v>
      </c>
      <c r="AV27" s="45">
        <f t="shared" si="9"/>
        <v>1.1181625868842554E-2</v>
      </c>
      <c r="AW27" s="62">
        <v>6.3916591115140531E-2</v>
      </c>
      <c r="AX27" s="63">
        <v>7.6609247506799621E-2</v>
      </c>
      <c r="AY27" s="63">
        <v>5.9383499546690872E-2</v>
      </c>
      <c r="AZ27" s="45">
        <f t="shared" si="10"/>
        <v>6.6636446056210344E-2</v>
      </c>
      <c r="BA27" s="64">
        <v>5.9836808703535825E-2</v>
      </c>
      <c r="BB27" s="64">
        <v>6.5729827742520452E-2</v>
      </c>
      <c r="BC27" s="64">
        <v>4.5784224841341786E-2</v>
      </c>
      <c r="BD27" s="45">
        <f t="shared" si="11"/>
        <v>5.7116953762466026E-2</v>
      </c>
      <c r="BE27" s="51"/>
      <c r="BF27" s="44"/>
      <c r="BG27" s="44"/>
      <c r="BH27" s="44"/>
      <c r="BI27" s="45"/>
      <c r="BJ27" s="48"/>
      <c r="BK27" s="48"/>
      <c r="BL27" s="48"/>
      <c r="BM27" s="45"/>
    </row>
    <row r="28" spans="1:65">
      <c r="A28" s="43">
        <v>89</v>
      </c>
      <c r="B28" s="44"/>
      <c r="C28" s="44"/>
      <c r="D28" s="44"/>
      <c r="E28" s="45"/>
      <c r="F28" s="44">
        <v>0.1272892112420671</v>
      </c>
      <c r="G28" s="44">
        <v>0.16931097008159565</v>
      </c>
      <c r="H28" s="44">
        <v>0.13712601994560292</v>
      </c>
      <c r="I28" s="46">
        <f t="shared" si="1"/>
        <v>0.14457540042308856</v>
      </c>
      <c r="J28" s="43">
        <v>89</v>
      </c>
      <c r="K28" s="44">
        <v>5.3943789664551205E-2</v>
      </c>
      <c r="L28" s="44">
        <v>5.3943789664551205E-2</v>
      </c>
      <c r="M28" s="44">
        <v>5.8930190389845913E-2</v>
      </c>
      <c r="N28" s="45">
        <f t="shared" si="2"/>
        <v>5.5605923239649441E-2</v>
      </c>
      <c r="O28" s="48">
        <v>0.10063463281958299</v>
      </c>
      <c r="P28" s="48">
        <v>7.9329102447869448E-2</v>
      </c>
      <c r="Q28" s="48">
        <v>6.7089755213055324E-2</v>
      </c>
      <c r="R28" s="45">
        <f t="shared" si="3"/>
        <v>8.2351163493502591E-2</v>
      </c>
      <c r="S28" s="44">
        <v>8.9755213055303748E-2</v>
      </c>
      <c r="T28" s="44">
        <v>8.2955575702629195E-2</v>
      </c>
      <c r="U28" s="44">
        <v>8.6582048957388955E-2</v>
      </c>
      <c r="V28" s="45">
        <f t="shared" si="4"/>
        <v>8.6430945905107304E-2</v>
      </c>
      <c r="W28" s="49">
        <v>8.4768812330009033E-2</v>
      </c>
      <c r="X28" s="49">
        <v>0.12012692656391662</v>
      </c>
      <c r="Y28" s="48">
        <v>8.5675430643699035E-2</v>
      </c>
      <c r="Z28" s="50">
        <f t="shared" si="5"/>
        <v>9.6857056512541562E-2</v>
      </c>
      <c r="AA28" s="51">
        <v>72</v>
      </c>
      <c r="AB28" s="44">
        <v>6.1196736174070704E-2</v>
      </c>
      <c r="AC28" s="44">
        <v>6.7543064369900291E-2</v>
      </c>
      <c r="AD28" s="44">
        <v>5.2130553037171373E-2</v>
      </c>
      <c r="AE28" s="45">
        <f t="shared" si="6"/>
        <v>6.0290117860380792E-2</v>
      </c>
      <c r="AF28" s="48">
        <v>4.8050770625566661E-2</v>
      </c>
      <c r="AG28" s="48">
        <v>4.5784224841341786E-2</v>
      </c>
      <c r="AH28" s="48">
        <v>6.0743427017225744E-2</v>
      </c>
      <c r="AI28" s="45">
        <f t="shared" si="13"/>
        <v>5.1526140828044735E-2</v>
      </c>
      <c r="AJ28" s="48">
        <v>0.11604714415231182</v>
      </c>
      <c r="AK28" s="48">
        <v>0.10970081595648233</v>
      </c>
      <c r="AL28" s="48">
        <v>7.9329102447869448E-2</v>
      </c>
      <c r="AM28" s="45">
        <f t="shared" si="7"/>
        <v>0.10169235418555454</v>
      </c>
      <c r="AN28" s="48">
        <v>0.10199456029011787</v>
      </c>
      <c r="AO28" s="48">
        <v>0.12284678150498644</v>
      </c>
      <c r="AP28" s="48">
        <v>0.11060743427017224</v>
      </c>
      <c r="AQ28" s="45">
        <f t="shared" si="8"/>
        <v>0.11181625868842553</v>
      </c>
      <c r="AR28" s="51">
        <v>73</v>
      </c>
      <c r="AS28" s="44">
        <v>2.4932003626473288E-2</v>
      </c>
      <c r="AT28" s="44">
        <v>1.3145965548504042E-2</v>
      </c>
      <c r="AU28" s="44">
        <v>1.7679057116953788E-2</v>
      </c>
      <c r="AV28" s="45">
        <f t="shared" si="9"/>
        <v>1.8585675430643708E-2</v>
      </c>
      <c r="AW28" s="62">
        <v>6.4369900271985497E-2</v>
      </c>
      <c r="AX28" s="63">
        <v>6.9356300997280115E-2</v>
      </c>
      <c r="AY28" s="44">
        <v>4.7144152311876741E-2</v>
      </c>
      <c r="AZ28" s="45">
        <f t="shared" si="10"/>
        <v>6.0290117860380778E-2</v>
      </c>
      <c r="BA28" s="64">
        <v>5.8023572076155994E-2</v>
      </c>
      <c r="BB28" s="64">
        <v>6.8902991840435246E-2</v>
      </c>
      <c r="BC28" s="65">
        <v>4.2611060743427076E-2</v>
      </c>
      <c r="BD28" s="45">
        <f t="shared" si="11"/>
        <v>5.6512541553339436E-2</v>
      </c>
      <c r="BE28" s="51"/>
      <c r="BF28" s="44"/>
      <c r="BG28" s="44"/>
      <c r="BH28" s="44"/>
      <c r="BI28" s="45"/>
      <c r="BJ28" s="48"/>
      <c r="BK28" s="48"/>
      <c r="BL28" s="48"/>
      <c r="BM28" s="45"/>
    </row>
    <row r="29" spans="1:65">
      <c r="A29" s="43">
        <v>93</v>
      </c>
      <c r="B29" s="44"/>
      <c r="C29" s="44"/>
      <c r="D29" s="44"/>
      <c r="E29" s="45"/>
      <c r="F29" s="44">
        <v>0.12733454215775161</v>
      </c>
      <c r="G29" s="44">
        <v>0.19084315503173166</v>
      </c>
      <c r="H29" s="44">
        <v>0.16337262012692658</v>
      </c>
      <c r="I29" s="46">
        <f t="shared" si="1"/>
        <v>0.16051677243880327</v>
      </c>
      <c r="J29" s="43">
        <v>93</v>
      </c>
      <c r="K29" s="44">
        <v>5.3037171350861285E-2</v>
      </c>
      <c r="L29" s="44">
        <v>5.0317316409791452E-2</v>
      </c>
      <c r="M29" s="44">
        <v>6.8902991840435163E-2</v>
      </c>
      <c r="N29" s="45">
        <f t="shared" si="2"/>
        <v>5.74191598670293E-2</v>
      </c>
      <c r="O29" s="48">
        <v>8.0689029918404334E-2</v>
      </c>
      <c r="P29" s="48">
        <v>5.48504079782412E-2</v>
      </c>
      <c r="Q29" s="48"/>
      <c r="R29" s="45"/>
      <c r="S29" s="44">
        <v>8.1142339075249287E-2</v>
      </c>
      <c r="T29" s="44">
        <v>6.8902991840435163E-2</v>
      </c>
      <c r="U29" s="44">
        <v>8.3408884859474161E-2</v>
      </c>
      <c r="V29" s="45">
        <f t="shared" si="4"/>
        <v>7.781807192505287E-2</v>
      </c>
      <c r="W29" s="49">
        <v>0.10788757932910249</v>
      </c>
      <c r="X29" s="49">
        <v>9.8821396192203079E-2</v>
      </c>
      <c r="Y29" s="48">
        <v>0.12148685403445149</v>
      </c>
      <c r="Z29" s="50">
        <f t="shared" si="5"/>
        <v>0.10939860985191902</v>
      </c>
      <c r="AA29" s="51">
        <v>76</v>
      </c>
      <c r="AB29" s="44">
        <v>6.5729827742520369E-2</v>
      </c>
      <c r="AC29" s="44">
        <v>8.2048957388939289E-2</v>
      </c>
      <c r="AD29" s="44">
        <v>6.3463281958295495E-2</v>
      </c>
      <c r="AE29" s="45">
        <f t="shared" si="6"/>
        <v>7.0414022363251713E-2</v>
      </c>
      <c r="AF29" s="48">
        <v>6.9809610154125165E-2</v>
      </c>
      <c r="AG29" s="48">
        <v>7.2529465095194909E-2</v>
      </c>
      <c r="AH29" s="48">
        <v>7.7515865820489541E-2</v>
      </c>
      <c r="AI29" s="45">
        <f t="shared" si="13"/>
        <v>7.3284980356603205E-2</v>
      </c>
      <c r="AJ29" s="48">
        <v>0.10471441523118762</v>
      </c>
      <c r="AK29" s="48">
        <v>0.10154125113327291</v>
      </c>
      <c r="AL29" s="48">
        <v>7.2529465095194992E-2</v>
      </c>
      <c r="AM29" s="45">
        <f t="shared" si="7"/>
        <v>9.29283771532185E-2</v>
      </c>
      <c r="AN29" s="48">
        <v>0.10426110607434275</v>
      </c>
      <c r="AO29" s="48">
        <v>0.10290117860380778</v>
      </c>
      <c r="AP29" s="48">
        <v>0.11060743427017224</v>
      </c>
      <c r="AQ29" s="45">
        <f t="shared" si="8"/>
        <v>0.10592323964944091</v>
      </c>
      <c r="AR29" s="51">
        <v>77</v>
      </c>
      <c r="AS29" s="44">
        <v>2.6291931097008163E-2</v>
      </c>
      <c r="AT29" s="44">
        <v>1.2692656391659164E-2</v>
      </c>
      <c r="AU29" s="44">
        <v>2.3118766999093453E-2</v>
      </c>
      <c r="AV29" s="45">
        <f t="shared" si="9"/>
        <v>2.0701118162586928E-2</v>
      </c>
      <c r="AW29" s="62">
        <v>7.0262919310970118E-2</v>
      </c>
      <c r="AX29" s="63">
        <v>6.482320942883045E-2</v>
      </c>
      <c r="AY29" s="44">
        <v>4.895738893925658E-2</v>
      </c>
      <c r="AZ29" s="45">
        <f t="shared" si="10"/>
        <v>6.1347839226352389E-2</v>
      </c>
      <c r="BA29" s="64">
        <v>4.8050770625566584E-2</v>
      </c>
      <c r="BB29" s="64">
        <v>7.0262919310970118E-2</v>
      </c>
      <c r="BC29" s="65">
        <v>8.0235720761559368E-2</v>
      </c>
      <c r="BD29" s="45">
        <f t="shared" si="11"/>
        <v>6.618313689936535E-2</v>
      </c>
      <c r="BE29" s="51"/>
      <c r="BF29" s="44"/>
      <c r="BG29" s="44"/>
      <c r="BH29" s="44"/>
      <c r="BI29" s="45"/>
      <c r="BJ29" s="48"/>
      <c r="BK29" s="48"/>
      <c r="BL29" s="48"/>
      <c r="BM29" s="45"/>
    </row>
    <row r="30" spans="1:65">
      <c r="A30" s="43"/>
      <c r="B30" s="55"/>
      <c r="C30" s="55"/>
      <c r="D30" s="55"/>
      <c r="E30" s="38"/>
      <c r="F30" s="55"/>
      <c r="G30" s="55"/>
      <c r="H30" s="55"/>
      <c r="I30" s="39"/>
      <c r="J30" s="43"/>
      <c r="K30" s="55"/>
      <c r="L30" s="55"/>
      <c r="M30" s="55"/>
      <c r="N30" s="38"/>
      <c r="O30" s="55"/>
      <c r="P30" s="55"/>
      <c r="Q30" s="55"/>
      <c r="R30" s="38"/>
      <c r="S30" s="55"/>
      <c r="T30" s="55"/>
      <c r="U30" s="55"/>
      <c r="V30" s="38"/>
      <c r="W30" s="55"/>
      <c r="X30" s="55"/>
      <c r="Y30" s="55"/>
      <c r="Z30" s="40"/>
      <c r="AA30" s="51">
        <v>80</v>
      </c>
      <c r="AB30" s="44">
        <v>7.6609247506799621E-2</v>
      </c>
      <c r="AC30" s="44">
        <v>0.1160471441523119</v>
      </c>
      <c r="AD30" s="44">
        <v>7.4342701722574747E-2</v>
      </c>
      <c r="AE30" s="45">
        <f t="shared" si="6"/>
        <v>8.8999697793895424E-2</v>
      </c>
      <c r="AF30" s="48">
        <v>8.2048957388939289E-2</v>
      </c>
      <c r="AG30" s="48">
        <v>9.0661831368993653E-2</v>
      </c>
      <c r="AH30" s="48">
        <v>8.3408884859474161E-2</v>
      </c>
      <c r="AI30" s="45">
        <f t="shared" si="13"/>
        <v>8.5373224539135706E-2</v>
      </c>
      <c r="AJ30" s="48">
        <v>0.1160471441523119</v>
      </c>
      <c r="AK30" s="48">
        <v>9.5194922937443333E-2</v>
      </c>
      <c r="AL30" s="48">
        <v>0.11514052583862198</v>
      </c>
      <c r="AM30" s="45">
        <f t="shared" si="7"/>
        <v>0.10879419764279241</v>
      </c>
      <c r="AN30" s="48">
        <v>8.9301903898458782E-2</v>
      </c>
      <c r="AO30" s="48">
        <v>0.10380779691749778</v>
      </c>
      <c r="AP30" s="48">
        <v>0.114233907524932</v>
      </c>
      <c r="AQ30" s="45">
        <f t="shared" si="8"/>
        <v>0.10244786944696287</v>
      </c>
      <c r="AR30" s="51">
        <v>81</v>
      </c>
      <c r="AS30" s="44">
        <v>1.9492293744333623E-2</v>
      </c>
      <c r="AT30" s="44">
        <v>2.2212148685403457E-2</v>
      </c>
      <c r="AU30" s="44">
        <v>1.4505893019038998E-2</v>
      </c>
      <c r="AV30" s="45">
        <f t="shared" si="9"/>
        <v>1.8736778482925358E-2</v>
      </c>
      <c r="AW30" s="66">
        <v>7.524932003626475E-2</v>
      </c>
      <c r="AX30" s="66">
        <v>6.3463281958295495E-2</v>
      </c>
      <c r="AY30" s="44">
        <v>5.4397098821396241E-2</v>
      </c>
      <c r="AZ30" s="45">
        <f t="shared" si="10"/>
        <v>6.4369900271985497E-2</v>
      </c>
      <c r="BA30" s="64">
        <v>5.9383499546690872E-2</v>
      </c>
      <c r="BB30" s="64">
        <v>5.6210335448776079E-2</v>
      </c>
      <c r="BC30" s="65">
        <v>4.3064369900271952E-2</v>
      </c>
      <c r="BD30" s="45">
        <f t="shared" si="11"/>
        <v>5.2886068298579635E-2</v>
      </c>
      <c r="BE30" s="51"/>
      <c r="BF30" s="44"/>
      <c r="BG30" s="44"/>
      <c r="BH30" s="44"/>
      <c r="BI30" s="45"/>
      <c r="BJ30" s="48"/>
      <c r="BK30" s="48"/>
      <c r="BL30" s="48"/>
      <c r="BM30" s="45"/>
    </row>
    <row r="31" spans="1:65">
      <c r="A31" s="43"/>
      <c r="B31" s="55"/>
      <c r="C31" s="55"/>
      <c r="D31" s="55"/>
      <c r="E31" s="38"/>
      <c r="F31" s="55"/>
      <c r="G31" s="55"/>
      <c r="H31" s="55"/>
      <c r="I31" s="39"/>
      <c r="J31" s="43"/>
      <c r="K31" s="55"/>
      <c r="L31" s="55"/>
      <c r="M31" s="55"/>
      <c r="N31" s="38"/>
      <c r="O31" s="55"/>
      <c r="P31" s="55"/>
      <c r="Q31" s="55"/>
      <c r="R31" s="38"/>
      <c r="S31" s="55"/>
      <c r="T31" s="55"/>
      <c r="U31" s="55"/>
      <c r="V31" s="38"/>
      <c r="W31" s="55"/>
      <c r="X31" s="55"/>
      <c r="Y31" s="55"/>
      <c r="Z31" s="40"/>
      <c r="AA31" s="51">
        <v>84</v>
      </c>
      <c r="AB31" s="44">
        <v>8.6128739800543988E-2</v>
      </c>
      <c r="AC31" s="44">
        <v>0.15231187669990931</v>
      </c>
      <c r="AD31" s="44">
        <v>7.8875793291024496E-2</v>
      </c>
      <c r="AE31" s="45">
        <f t="shared" si="6"/>
        <v>0.10577213659715927</v>
      </c>
      <c r="AF31" s="48">
        <v>5.7570262919310951E-2</v>
      </c>
      <c r="AG31" s="48">
        <v>9.3834995466908447E-2</v>
      </c>
      <c r="AH31" s="48">
        <v>0.14143245693563014</v>
      </c>
      <c r="AI31" s="45">
        <f t="shared" si="13"/>
        <v>9.7612571773949844E-2</v>
      </c>
      <c r="AJ31" s="48">
        <v>0.10199456029011787</v>
      </c>
      <c r="AK31" s="48">
        <v>7.9782411604714484E-2</v>
      </c>
      <c r="AL31" s="48">
        <v>7.524932003626475E-2</v>
      </c>
      <c r="AM31" s="45">
        <f t="shared" si="7"/>
        <v>8.5675430643699035E-2</v>
      </c>
      <c r="AN31" s="48">
        <v>0.11740707162284678</v>
      </c>
      <c r="AO31" s="48">
        <v>5.4850407978241124E-2</v>
      </c>
      <c r="AP31" s="48">
        <v>0.1192203082502267</v>
      </c>
      <c r="AQ31" s="45">
        <f t="shared" si="8"/>
        <v>9.7159262617104877E-2</v>
      </c>
      <c r="AR31" s="51">
        <v>85</v>
      </c>
      <c r="AS31" s="44">
        <v>2.4932003626473208E-2</v>
      </c>
      <c r="AT31" s="44">
        <v>2.4025385312783292E-2</v>
      </c>
      <c r="AU31" s="44">
        <v>1.5412511332728916E-2</v>
      </c>
      <c r="AV31" s="45">
        <f t="shared" si="9"/>
        <v>2.1456633423995137E-2</v>
      </c>
      <c r="AW31" s="66">
        <v>7.7969174977334577E-2</v>
      </c>
      <c r="AX31" s="66">
        <v>5.8930190389845913E-2</v>
      </c>
      <c r="AY31" s="44">
        <v>4.6237533998186746E-2</v>
      </c>
      <c r="AZ31" s="45">
        <f t="shared" si="10"/>
        <v>6.1045633121789088E-2</v>
      </c>
      <c r="BA31" s="65">
        <v>6.8902991840435163E-2</v>
      </c>
      <c r="BB31" s="65">
        <v>6.7089755213055324E-2</v>
      </c>
      <c r="BC31" s="65">
        <v>4.895738893925658E-2</v>
      </c>
      <c r="BD31" s="45">
        <f t="shared" si="11"/>
        <v>6.1650045330915691E-2</v>
      </c>
      <c r="BE31" s="51"/>
      <c r="BF31" s="44"/>
      <c r="BG31" s="44"/>
      <c r="BH31" s="44"/>
      <c r="BI31" s="45"/>
      <c r="BJ31" s="48"/>
      <c r="BK31" s="48"/>
      <c r="BL31" s="48"/>
      <c r="BM31" s="45"/>
    </row>
    <row r="32" spans="1:65">
      <c r="A32" s="43"/>
      <c r="B32" s="55"/>
      <c r="C32" s="55"/>
      <c r="D32" s="55"/>
      <c r="E32" s="38"/>
      <c r="F32" s="55"/>
      <c r="G32" s="55"/>
      <c r="H32" s="55"/>
      <c r="I32" s="39"/>
      <c r="J32" s="43"/>
      <c r="K32" s="55"/>
      <c r="L32" s="55"/>
      <c r="M32" s="55"/>
      <c r="N32" s="38"/>
      <c r="O32" s="55"/>
      <c r="P32" s="55"/>
      <c r="Q32" s="55"/>
      <c r="R32" s="38"/>
      <c r="S32" s="55"/>
      <c r="T32" s="55"/>
      <c r="U32" s="55"/>
      <c r="V32" s="38"/>
      <c r="W32" s="55"/>
      <c r="X32" s="55"/>
      <c r="Y32" s="55"/>
      <c r="Z32" s="40"/>
      <c r="AA32" s="51">
        <v>88</v>
      </c>
      <c r="AB32" s="44">
        <v>6.7089755213055324E-2</v>
      </c>
      <c r="AC32" s="44">
        <v>0.12601994560290117</v>
      </c>
      <c r="AD32" s="44">
        <v>7.1169537624660037E-2</v>
      </c>
      <c r="AE32" s="45">
        <f t="shared" si="6"/>
        <v>8.8093079480205505E-2</v>
      </c>
      <c r="AF32" s="48">
        <v>9.0208522212148701E-2</v>
      </c>
      <c r="AG32" s="48">
        <v>9.3834995466908447E-2</v>
      </c>
      <c r="AH32" s="48">
        <v>0.12375339981867636</v>
      </c>
      <c r="AI32" s="45">
        <f t="shared" si="13"/>
        <v>0.1025989724992445</v>
      </c>
      <c r="AJ32" s="48">
        <v>0.13236627379873073</v>
      </c>
      <c r="AK32" s="48">
        <v>8.1142339075249287E-2</v>
      </c>
      <c r="AL32" s="48">
        <v>0.11468721668177703</v>
      </c>
      <c r="AM32" s="45">
        <f t="shared" si="7"/>
        <v>0.10939860985191902</v>
      </c>
      <c r="AN32" s="48">
        <v>0.11650045330915679</v>
      </c>
      <c r="AO32" s="48">
        <v>8.431550317316408E-2</v>
      </c>
      <c r="AP32" s="48">
        <v>0.11015412511332728</v>
      </c>
      <c r="AQ32" s="45">
        <f t="shared" si="8"/>
        <v>0.10365669386521605</v>
      </c>
      <c r="AR32" s="51">
        <v>89</v>
      </c>
      <c r="AS32" s="44">
        <v>2.1758839528558498E-2</v>
      </c>
      <c r="AT32" s="44">
        <v>2.7651858567543042E-2</v>
      </c>
      <c r="AU32" s="44">
        <v>2.1305530371713538E-2</v>
      </c>
      <c r="AV32" s="45">
        <f t="shared" si="9"/>
        <v>2.357207615593836E-2</v>
      </c>
      <c r="AW32" s="66">
        <v>6.7089755213055241E-2</v>
      </c>
      <c r="AX32" s="66">
        <v>5.9383499546690872E-2</v>
      </c>
      <c r="AY32" s="44">
        <v>6.2556663644605576E-2</v>
      </c>
      <c r="AZ32" s="45">
        <f t="shared" si="10"/>
        <v>6.3009972801450556E-2</v>
      </c>
      <c r="BA32" s="65">
        <v>6.1650045330915663E-2</v>
      </c>
      <c r="BB32" s="65">
        <v>6.2556663644605659E-2</v>
      </c>
      <c r="BC32" s="65">
        <v>6.1196736174070787E-2</v>
      </c>
      <c r="BD32" s="45">
        <f t="shared" si="11"/>
        <v>6.180114838319737E-2</v>
      </c>
      <c r="BE32" s="51"/>
      <c r="BF32" s="44"/>
      <c r="BG32" s="44"/>
      <c r="BH32" s="44"/>
      <c r="BI32" s="45"/>
      <c r="BJ32" s="48"/>
      <c r="BK32" s="48"/>
      <c r="BL32" s="48"/>
      <c r="BM32" s="45"/>
    </row>
    <row r="33" spans="1:65">
      <c r="A33" s="43"/>
      <c r="B33" s="55"/>
      <c r="C33" s="55"/>
      <c r="D33" s="55"/>
      <c r="E33" s="38"/>
      <c r="F33" s="55"/>
      <c r="G33" s="55"/>
      <c r="H33" s="55"/>
      <c r="I33" s="39"/>
      <c r="J33" s="43"/>
      <c r="K33" s="55"/>
      <c r="L33" s="55"/>
      <c r="M33" s="55"/>
      <c r="N33" s="38"/>
      <c r="O33" s="55"/>
      <c r="P33" s="55"/>
      <c r="Q33" s="55"/>
      <c r="R33" s="38"/>
      <c r="S33" s="55"/>
      <c r="T33" s="55"/>
      <c r="U33" s="55"/>
      <c r="V33" s="38"/>
      <c r="W33" s="55"/>
      <c r="X33" s="55"/>
      <c r="Y33" s="55"/>
      <c r="Z33" s="40"/>
      <c r="AA33" s="51">
        <v>92</v>
      </c>
      <c r="AB33" s="44">
        <v>0.12148685403445149</v>
      </c>
      <c r="AC33" s="44">
        <v>0.10562103354487762</v>
      </c>
      <c r="AD33" s="44">
        <v>7.8875793291024496E-2</v>
      </c>
      <c r="AE33" s="45">
        <f t="shared" si="6"/>
        <v>0.10199456029011787</v>
      </c>
      <c r="AF33" s="48">
        <v>0.11786038077969183</v>
      </c>
      <c r="AG33" s="48">
        <v>9.111514052583862E-2</v>
      </c>
      <c r="AH33" s="48">
        <v>0.11740707162284678</v>
      </c>
      <c r="AI33" s="45">
        <f t="shared" si="13"/>
        <v>0.10879419764279241</v>
      </c>
      <c r="AJ33" s="48">
        <v>0.10426110607434275</v>
      </c>
      <c r="AK33" s="48">
        <v>0.10471441523118762</v>
      </c>
      <c r="AL33" s="48">
        <v>0.13191296464188579</v>
      </c>
      <c r="AM33" s="45">
        <f t="shared" si="7"/>
        <v>0.11362949531580539</v>
      </c>
      <c r="AN33" s="48">
        <v>8.9755213055303748E-2</v>
      </c>
      <c r="AO33" s="48">
        <v>7.9782411604714415E-2</v>
      </c>
      <c r="AP33" s="48">
        <v>8.8395285584768862E-2</v>
      </c>
      <c r="AQ33" s="45">
        <f t="shared" si="8"/>
        <v>8.5977636748262351E-2</v>
      </c>
      <c r="AR33" s="51"/>
      <c r="AS33" s="44">
        <v>2.5838621940163124E-2</v>
      </c>
      <c r="AT33" s="44">
        <v>2.3572076155938333E-2</v>
      </c>
      <c r="AU33" s="44">
        <v>2.5838621940163207E-2</v>
      </c>
      <c r="AV33" s="45">
        <f t="shared" si="9"/>
        <v>2.508310667875489E-2</v>
      </c>
      <c r="AW33" s="55"/>
      <c r="AX33" s="55"/>
      <c r="AY33" s="44"/>
      <c r="AZ33" s="45"/>
      <c r="BA33" s="67"/>
      <c r="BB33" s="67"/>
      <c r="BC33" s="67"/>
      <c r="BD33" s="38"/>
      <c r="BE33" s="51"/>
      <c r="BF33" s="44"/>
      <c r="BG33" s="44"/>
      <c r="BH33" s="44"/>
      <c r="BI33" s="45"/>
      <c r="BJ33" s="48"/>
      <c r="BK33" s="48"/>
      <c r="BL33" s="48"/>
      <c r="BM33" s="45"/>
    </row>
    <row r="34" spans="1:65">
      <c r="A34" s="43"/>
      <c r="B34" s="55"/>
      <c r="C34" s="55"/>
      <c r="D34" s="55"/>
      <c r="E34" s="38"/>
      <c r="F34" s="55"/>
      <c r="G34" s="55"/>
      <c r="H34" s="55"/>
      <c r="I34" s="39"/>
      <c r="J34" s="43"/>
      <c r="K34" s="55"/>
      <c r="L34" s="55"/>
      <c r="M34" s="55"/>
      <c r="N34" s="38"/>
      <c r="O34" s="55"/>
      <c r="P34" s="55"/>
      <c r="Q34" s="55"/>
      <c r="R34" s="38"/>
      <c r="S34" s="55"/>
      <c r="T34" s="55"/>
      <c r="U34" s="55"/>
      <c r="V34" s="38"/>
      <c r="W34" s="55"/>
      <c r="X34" s="55"/>
      <c r="Y34" s="55"/>
      <c r="Z34" s="40"/>
      <c r="AA34" s="51">
        <v>96</v>
      </c>
      <c r="AB34" s="44">
        <v>9.8821396192203079E-2</v>
      </c>
      <c r="AC34" s="44">
        <v>0.11287398005439711</v>
      </c>
      <c r="AD34" s="44">
        <v>0.11106074342701729</v>
      </c>
      <c r="AE34" s="45">
        <f t="shared" si="6"/>
        <v>0.10758537322453915</v>
      </c>
      <c r="AF34" s="48">
        <v>0.11740707162284686</v>
      </c>
      <c r="AG34" s="48">
        <v>0.10970081595648233</v>
      </c>
      <c r="AH34" s="48">
        <v>0.11015412511332728</v>
      </c>
      <c r="AI34" s="45">
        <f t="shared" si="13"/>
        <v>0.11242067089755216</v>
      </c>
      <c r="AJ34" s="48">
        <v>9.2475067996373492E-2</v>
      </c>
      <c r="AK34" s="48">
        <v>9.0661831368993653E-2</v>
      </c>
      <c r="AL34" s="48">
        <v>9.7461468721668193E-2</v>
      </c>
      <c r="AM34" s="45">
        <f t="shared" si="7"/>
        <v>9.3532789362345103E-2</v>
      </c>
      <c r="AN34" s="48">
        <v>0.10290117860380778</v>
      </c>
      <c r="AO34" s="48">
        <v>6.4369900271985497E-2</v>
      </c>
      <c r="AP34" s="48">
        <v>8.0689029918404404E-2</v>
      </c>
      <c r="AQ34" s="45">
        <f t="shared" si="8"/>
        <v>8.2653369598065893E-2</v>
      </c>
      <c r="AR34" s="51"/>
      <c r="AS34" s="44">
        <v>1.6319129646418913E-2</v>
      </c>
      <c r="AT34" s="44">
        <v>1.8132366273798748E-2</v>
      </c>
      <c r="AU34" s="44">
        <v>3.5358114233907577E-2</v>
      </c>
      <c r="AV34" s="45">
        <f t="shared" si="9"/>
        <v>2.3269870051375079E-2</v>
      </c>
      <c r="AW34" s="55"/>
      <c r="AX34" s="55"/>
      <c r="AY34" s="44"/>
      <c r="AZ34" s="45"/>
      <c r="BA34" s="67"/>
      <c r="BB34" s="67"/>
      <c r="BC34" s="67"/>
      <c r="BD34" s="38"/>
      <c r="BE34" s="51"/>
      <c r="BF34" s="44"/>
      <c r="BG34" s="44"/>
      <c r="BH34" s="44"/>
      <c r="BI34" s="45"/>
      <c r="BJ34" s="48"/>
      <c r="BK34" s="48"/>
      <c r="BL34" s="48"/>
      <c r="BM34" s="45"/>
    </row>
    <row r="35" spans="1:65">
      <c r="A35" s="43"/>
      <c r="B35" s="55"/>
      <c r="C35" s="55"/>
      <c r="D35" s="55"/>
      <c r="E35" s="38"/>
      <c r="F35" s="55"/>
      <c r="G35" s="55"/>
      <c r="H35" s="55"/>
      <c r="I35" s="39"/>
      <c r="J35" s="43"/>
      <c r="K35" s="55"/>
      <c r="L35" s="55"/>
      <c r="M35" s="55"/>
      <c r="N35" s="38"/>
      <c r="O35" s="55"/>
      <c r="P35" s="55"/>
      <c r="Q35" s="55"/>
      <c r="R35" s="38"/>
      <c r="S35" s="55"/>
      <c r="T35" s="55"/>
      <c r="U35" s="55"/>
      <c r="V35" s="38"/>
      <c r="W35" s="55"/>
      <c r="X35" s="55"/>
      <c r="Y35" s="55"/>
      <c r="Z35" s="40"/>
      <c r="AA35" s="51">
        <v>100</v>
      </c>
      <c r="AB35" s="44">
        <v>8.0235720761559368E-2</v>
      </c>
      <c r="AC35" s="44">
        <v>0.13191296464188579</v>
      </c>
      <c r="AD35" s="44">
        <v>0.13281958295557569</v>
      </c>
      <c r="AE35" s="45">
        <f t="shared" si="6"/>
        <v>0.11498942278634028</v>
      </c>
      <c r="AF35" s="48">
        <v>0.11242067089755216</v>
      </c>
      <c r="AG35" s="48">
        <v>7.9782411604714415E-2</v>
      </c>
      <c r="AH35" s="48">
        <v>0.12873980054397099</v>
      </c>
      <c r="AI35" s="45">
        <f t="shared" si="13"/>
        <v>0.10698096101541253</v>
      </c>
      <c r="AJ35" s="48">
        <v>9.2475067996373492E-2</v>
      </c>
      <c r="AK35" s="48">
        <v>9.6554850407978288E-2</v>
      </c>
      <c r="AL35" s="48">
        <v>7.7969174977334577E-2</v>
      </c>
      <c r="AM35" s="45">
        <f t="shared" si="7"/>
        <v>8.8999697793895452E-2</v>
      </c>
      <c r="AN35" s="48">
        <v>0.11378059836808703</v>
      </c>
      <c r="AO35" s="48">
        <v>0.10154125113327291</v>
      </c>
      <c r="AP35" s="48">
        <v>7.2076155938349956E-2</v>
      </c>
      <c r="AQ35" s="45">
        <f t="shared" si="8"/>
        <v>9.5799335146569964E-2</v>
      </c>
      <c r="AR35" s="51"/>
      <c r="AS35" s="44">
        <v>2.4025385312783372E-2</v>
      </c>
      <c r="AT35" s="44">
        <v>2.8105167724387998E-2</v>
      </c>
      <c r="AU35" s="44">
        <v>2.5838621940163124E-2</v>
      </c>
      <c r="AV35" s="45">
        <f t="shared" si="9"/>
        <v>2.598972499244483E-2</v>
      </c>
      <c r="AW35" s="55"/>
      <c r="AX35" s="55"/>
      <c r="AY35" s="55"/>
      <c r="AZ35" s="38"/>
      <c r="BA35" s="55"/>
      <c r="BB35" s="55"/>
      <c r="BC35" s="55"/>
      <c r="BD35" s="38"/>
      <c r="BE35" s="51"/>
      <c r="BF35" s="44"/>
      <c r="BG35" s="44"/>
      <c r="BH35" s="44"/>
      <c r="BI35" s="45"/>
      <c r="BJ35" s="48"/>
      <c r="BK35" s="48"/>
      <c r="BL35" s="48"/>
      <c r="BM35" s="45"/>
    </row>
    <row r="36" spans="1:65">
      <c r="A36" s="43"/>
      <c r="B36" s="55"/>
      <c r="C36" s="55"/>
      <c r="D36" s="55"/>
      <c r="E36" s="38"/>
      <c r="F36" s="55"/>
      <c r="G36" s="55"/>
      <c r="H36" s="55"/>
      <c r="I36" s="39"/>
      <c r="J36" s="43"/>
      <c r="K36" s="55"/>
      <c r="L36" s="55"/>
      <c r="M36" s="55"/>
      <c r="N36" s="38"/>
      <c r="O36" s="55"/>
      <c r="P36" s="55"/>
      <c r="Q36" s="55"/>
      <c r="R36" s="38"/>
      <c r="S36" s="55"/>
      <c r="T36" s="55"/>
      <c r="U36" s="55"/>
      <c r="V36" s="38"/>
      <c r="W36" s="55"/>
      <c r="X36" s="55"/>
      <c r="Y36" s="55"/>
      <c r="Z36" s="40"/>
      <c r="AA36" s="51">
        <v>104</v>
      </c>
      <c r="AB36" s="44">
        <v>5.167724388032633E-2</v>
      </c>
      <c r="AC36" s="44">
        <v>7.9782411604714415E-2</v>
      </c>
      <c r="AD36" s="44">
        <v>9.3381686310063494E-2</v>
      </c>
      <c r="AE36" s="45">
        <f t="shared" si="6"/>
        <v>7.4947113931701406E-2</v>
      </c>
      <c r="AF36" s="48">
        <v>9.0661831368993653E-2</v>
      </c>
      <c r="AG36" s="48">
        <v>9.0661831368993653E-2</v>
      </c>
      <c r="AH36" s="48">
        <v>0.11106074342701729</v>
      </c>
      <c r="AI36" s="45">
        <f t="shared" si="13"/>
        <v>9.7461468721668207E-2</v>
      </c>
      <c r="AJ36" s="48">
        <v>7.7969174977334577E-2</v>
      </c>
      <c r="AK36" s="48">
        <v>8.3862194016319114E-2</v>
      </c>
      <c r="AL36" s="48">
        <v>9.1568449682683573E-2</v>
      </c>
      <c r="AM36" s="45">
        <f t="shared" si="7"/>
        <v>8.4466606225445759E-2</v>
      </c>
      <c r="AN36" s="48">
        <v>9.4288304623753413E-2</v>
      </c>
      <c r="AO36" s="48">
        <v>0.13689936536718048</v>
      </c>
      <c r="AP36" s="48">
        <v>5.9836808703535825E-2</v>
      </c>
      <c r="AQ36" s="45">
        <f t="shared" si="8"/>
        <v>9.7008159564823226E-2</v>
      </c>
      <c r="AR36" s="51"/>
      <c r="AS36" s="44">
        <v>1.8132366273798748E-2</v>
      </c>
      <c r="AT36" s="44">
        <v>3.2638259292837667E-2</v>
      </c>
      <c r="AU36" s="44">
        <v>1.6319129646418913E-2</v>
      </c>
      <c r="AV36" s="45">
        <f t="shared" si="9"/>
        <v>2.2363251737685108E-2</v>
      </c>
      <c r="AW36" s="55"/>
      <c r="AX36" s="55"/>
      <c r="AY36" s="55"/>
      <c r="AZ36" s="38"/>
      <c r="BA36" s="55"/>
      <c r="BB36" s="55"/>
      <c r="BC36" s="55"/>
      <c r="BD36" s="38"/>
      <c r="BE36" s="51"/>
      <c r="BF36" s="44"/>
      <c r="BG36" s="44"/>
      <c r="BH36" s="44"/>
      <c r="BI36" s="45"/>
      <c r="BJ36" s="48"/>
      <c r="BK36" s="48"/>
      <c r="BL36" s="48"/>
      <c r="BM36" s="45"/>
    </row>
    <row r="37" spans="1:65">
      <c r="A37" s="43"/>
      <c r="B37" s="55"/>
      <c r="C37" s="55"/>
      <c r="D37" s="55"/>
      <c r="E37" s="38"/>
      <c r="F37" s="55"/>
      <c r="G37" s="55"/>
      <c r="H37" s="55"/>
      <c r="I37" s="39"/>
      <c r="J37" s="43"/>
      <c r="K37" s="55"/>
      <c r="L37" s="55"/>
      <c r="M37" s="55"/>
      <c r="N37" s="38"/>
      <c r="O37" s="55"/>
      <c r="P37" s="55"/>
      <c r="Q37" s="55"/>
      <c r="R37" s="38"/>
      <c r="S37" s="55"/>
      <c r="T37" s="55"/>
      <c r="U37" s="55"/>
      <c r="V37" s="38"/>
      <c r="W37" s="55"/>
      <c r="X37" s="55"/>
      <c r="Y37" s="55"/>
      <c r="Z37" s="40"/>
      <c r="AA37" s="51">
        <v>108</v>
      </c>
      <c r="AB37" s="44">
        <v>3.6264732547597413E-2</v>
      </c>
      <c r="AC37" s="44">
        <v>7.524932003626475E-2</v>
      </c>
      <c r="AD37" s="44">
        <v>7.6609247506799621E-2</v>
      </c>
      <c r="AE37" s="45">
        <f t="shared" si="6"/>
        <v>6.2707766696887254E-2</v>
      </c>
      <c r="AF37" s="48">
        <v>9.3834995466908364E-2</v>
      </c>
      <c r="AG37" s="48">
        <v>8.3862194016319114E-2</v>
      </c>
      <c r="AH37" s="48">
        <v>0.13281958295557569</v>
      </c>
      <c r="AI37" s="45">
        <f t="shared" si="13"/>
        <v>0.10350559081293438</v>
      </c>
      <c r="AJ37" s="48">
        <v>6.8902991840435246E-2</v>
      </c>
      <c r="AK37" s="48">
        <v>9.111514052583862E-2</v>
      </c>
      <c r="AL37" s="48">
        <v>6.482320942883045E-2</v>
      </c>
      <c r="AM37" s="45">
        <f t="shared" si="7"/>
        <v>7.4947113931701448E-2</v>
      </c>
      <c r="AN37" s="48">
        <v>6.2556663644605659E-2</v>
      </c>
      <c r="AO37" s="48">
        <v>9.1568449682683573E-2</v>
      </c>
      <c r="AP37" s="48">
        <v>6.7543064369900291E-2</v>
      </c>
      <c r="AQ37" s="45">
        <f t="shared" si="8"/>
        <v>7.3889392565729836E-2</v>
      </c>
      <c r="AR37" s="51"/>
      <c r="AS37" s="44">
        <v>1.4959202175883956E-2</v>
      </c>
      <c r="AT37" s="44">
        <v>2.2212148685403457E-2</v>
      </c>
      <c r="AU37" s="44">
        <v>1.6772438803263793E-2</v>
      </c>
      <c r="AV37" s="45">
        <f t="shared" si="9"/>
        <v>1.7981263221517069E-2</v>
      </c>
      <c r="AW37" s="55"/>
      <c r="AX37" s="55"/>
      <c r="AY37" s="55"/>
      <c r="AZ37" s="38"/>
      <c r="BA37" s="55"/>
      <c r="BB37" s="55"/>
      <c r="BC37" s="55"/>
      <c r="BD37" s="38"/>
      <c r="BE37" s="51"/>
      <c r="BF37" s="44"/>
      <c r="BG37" s="44"/>
      <c r="BH37" s="44"/>
      <c r="BI37" s="45"/>
      <c r="BJ37" s="48"/>
      <c r="BK37" s="48"/>
      <c r="BL37" s="48"/>
      <c r="BM37" s="45"/>
    </row>
    <row r="38" spans="1:65">
      <c r="A38" s="43"/>
      <c r="B38" s="55"/>
      <c r="C38" s="55"/>
      <c r="D38" s="55"/>
      <c r="E38" s="38"/>
      <c r="F38" s="55"/>
      <c r="G38" s="55"/>
      <c r="H38" s="55"/>
      <c r="I38" s="39"/>
      <c r="J38" s="43"/>
      <c r="K38" s="55"/>
      <c r="L38" s="55"/>
      <c r="M38" s="55"/>
      <c r="N38" s="38"/>
      <c r="O38" s="55"/>
      <c r="P38" s="55"/>
      <c r="Q38" s="55"/>
      <c r="R38" s="38"/>
      <c r="S38" s="55"/>
      <c r="T38" s="55"/>
      <c r="U38" s="55"/>
      <c r="V38" s="38"/>
      <c r="W38" s="55"/>
      <c r="X38" s="55"/>
      <c r="Y38" s="55"/>
      <c r="Z38" s="40"/>
      <c r="AA38" s="51">
        <v>112</v>
      </c>
      <c r="AB38" s="44"/>
      <c r="AC38" s="44"/>
      <c r="AD38" s="44"/>
      <c r="AE38" s="45"/>
      <c r="AF38" s="48">
        <v>6.4671814671814667E-2</v>
      </c>
      <c r="AG38" s="48">
        <v>4.9710424710424722E-2</v>
      </c>
      <c r="AH38" s="48">
        <v>9.4741613780598366E-2</v>
      </c>
      <c r="AI38" s="45">
        <f t="shared" si="13"/>
        <v>6.9707951054279252E-2</v>
      </c>
      <c r="AJ38" s="55"/>
      <c r="AK38" s="48"/>
      <c r="AL38" s="55"/>
      <c r="AM38" s="45"/>
      <c r="AN38" s="55"/>
      <c r="AO38" s="55"/>
      <c r="AP38" s="55"/>
      <c r="AQ38" s="45"/>
      <c r="AR38" s="51"/>
      <c r="AS38" s="44">
        <v>1.2692656391659084E-2</v>
      </c>
      <c r="AT38" s="44">
        <v>1.9038984587488664E-2</v>
      </c>
      <c r="AU38" s="44">
        <v>1.4505893019038998E-2</v>
      </c>
      <c r="AV38" s="45">
        <f t="shared" si="9"/>
        <v>1.5412511332728916E-2</v>
      </c>
      <c r="AW38" s="55"/>
      <c r="AX38" s="55"/>
      <c r="AY38" s="55"/>
      <c r="AZ38" s="38"/>
      <c r="BA38" s="55"/>
      <c r="BB38" s="55"/>
      <c r="BC38" s="55"/>
      <c r="BD38" s="38"/>
      <c r="BE38" s="51"/>
      <c r="BF38" s="44"/>
      <c r="BG38" s="44"/>
      <c r="BH38" s="44"/>
      <c r="BI38" s="45"/>
      <c r="BJ38" s="48"/>
      <c r="BK38" s="48"/>
      <c r="BL38" s="48"/>
      <c r="BM38" s="45"/>
    </row>
    <row r="39" spans="1:65">
      <c r="BE39" s="5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Tab.S1</vt:lpstr>
      <vt:lpstr>Tab.S2</vt:lpstr>
      <vt:lpstr>Tab.S3</vt:lpstr>
      <vt:lpstr>Tab.S4</vt:lpstr>
      <vt:lpstr>Tab.S5</vt:lpstr>
      <vt:lpstr>Tab.S6</vt:lpstr>
      <vt:lpstr>Tab.S7</vt:lpstr>
      <vt:lpstr>Tab.S8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Gross-Schmölders</dc:creator>
  <cp:lastModifiedBy>Miriam Gross-Schmölders</cp:lastModifiedBy>
  <cp:lastPrinted>2020-03-30T08:26:12Z</cp:lastPrinted>
  <dcterms:created xsi:type="dcterms:W3CDTF">2020-03-30T08:24:35Z</dcterms:created>
  <dcterms:modified xsi:type="dcterms:W3CDTF">2020-04-29T10:44:28Z</dcterms:modified>
</cp:coreProperties>
</file>